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6131_student_uwtsd_ac_uk/Documents/L5/Alternative propulsion/"/>
    </mc:Choice>
  </mc:AlternateContent>
  <xr:revisionPtr revIDLastSave="248" documentId="8_{D5FEBB7C-B4C3-D840-A82D-F0AA7C159660}" xr6:coauthVersionLast="47" xr6:coauthVersionMax="47" xr10:uidLastSave="{971924F0-0B2F-E344-B7BB-5533936DD885}"/>
  <bookViews>
    <workbookView xWindow="12900" yWindow="1040" windowWidth="29740" windowHeight="16520" activeTab="1" xr2:uid="{00000000-000D-0000-FFFF-FFFF00000000}"/>
  </bookViews>
  <sheets>
    <sheet name="Explanations" sheetId="23" state="hidden" r:id="rId1"/>
    <sheet name="WLTC_class_3" sheetId="1" r:id="rId2"/>
    <sheet name="WLTC_class_2" sheetId="2" state="hidden" r:id="rId3"/>
    <sheet name="WLTC_class_1" sheetId="3" state="hidden" r:id="rId4"/>
    <sheet name="dia_class3_600" sheetId="18" state="hidden" r:id="rId5"/>
    <sheet name="dia_class3_600_1200" sheetId="17" state="hidden" r:id="rId6"/>
    <sheet name="dia_class3_1200_1800" sheetId="16" state="hidden" r:id="rId7"/>
    <sheet name="dia_class2_700" sheetId="19" state="hidden" r:id="rId8"/>
    <sheet name="dia_class2_700_1400" sheetId="20" state="hidden" r:id="rId9"/>
    <sheet name="dia_class1_500" sheetId="22" state="hidden" r:id="rId10"/>
    <sheet name="dia_class1_500_1000" sheetId="21" state="hidden" r:id="rId11"/>
    <sheet name="Tabelle4" sheetId="4" state="hidden" r:id="rId12"/>
    <sheet name="Tabelle5" sheetId="5" state="hidden" r:id="rId13"/>
    <sheet name="Tabelle6" sheetId="6" state="hidden" r:id="rId14"/>
    <sheet name="Tabelle7" sheetId="7" state="hidden" r:id="rId15"/>
    <sheet name="Tabelle8" sheetId="8" state="hidden" r:id="rId16"/>
    <sheet name="Tabelle9" sheetId="9" state="hidden" r:id="rId17"/>
    <sheet name="Tabelle10" sheetId="10" state="hidden" r:id="rId18"/>
    <sheet name="Tabelle11" sheetId="11" state="hidden" r:id="rId19"/>
    <sheet name="Tabelle12" sheetId="12" state="hidden" r:id="rId20"/>
    <sheet name="Tabelle13" sheetId="13" state="hidden" r:id="rId21"/>
    <sheet name="Tabelle14" sheetId="14" state="hidden" r:id="rId22"/>
    <sheet name="Tabelle15" sheetId="15" state="hidden" r:id="rId23"/>
  </sheets>
  <definedNames>
    <definedName name="_xlchart.v1.0" hidden="1">WLTC_class_3!$H$1810</definedName>
    <definedName name="_xlchart.v1.1" hidden="1">WLTC_class_3!$H$1810</definedName>
    <definedName name="_xlchart.v1.2" hidden="1">WLTC_class_3!$H$1810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9" i="1" l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R8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9" i="1"/>
  <c r="K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Q44" i="1" s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Q98" i="1" s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Q147" i="1" s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Q178" i="1" s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Q226" i="1" s="1"/>
  <c r="H227" i="1"/>
  <c r="Q227" i="1" s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Q258" i="1" s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J282" i="1" s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Q306" i="1" s="1"/>
  <c r="H307" i="1"/>
  <c r="Q307" i="1" s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Q386" i="1" s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Q427" i="1" s="1"/>
  <c r="H428" i="1"/>
  <c r="Q428" i="1" s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Q476" i="1" s="1"/>
  <c r="H477" i="1"/>
  <c r="Q477" i="1" s="1"/>
  <c r="H478" i="1"/>
  <c r="H479" i="1"/>
  <c r="H480" i="1"/>
  <c r="H481" i="1"/>
  <c r="H482" i="1"/>
  <c r="H483" i="1"/>
  <c r="J483" i="1" s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Q507" i="1" s="1"/>
  <c r="H508" i="1"/>
  <c r="Q508" i="1" s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Q594" i="1" s="1"/>
  <c r="H595" i="1"/>
  <c r="Q595" i="1" s="1"/>
  <c r="H596" i="1"/>
  <c r="H597" i="1"/>
  <c r="H598" i="1"/>
  <c r="H599" i="1"/>
  <c r="H600" i="1"/>
  <c r="H601" i="1"/>
  <c r="H602" i="1"/>
  <c r="J602" i="1" s="1"/>
  <c r="N602" i="1" s="1"/>
  <c r="H603" i="1"/>
  <c r="H604" i="1"/>
  <c r="H605" i="1"/>
  <c r="H606" i="1"/>
  <c r="H607" i="1"/>
  <c r="H608" i="1"/>
  <c r="H609" i="1"/>
  <c r="H610" i="1"/>
  <c r="H611" i="1"/>
  <c r="Q611" i="1" s="1"/>
  <c r="H612" i="1"/>
  <c r="Q612" i="1" s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Q641" i="1" s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Q657" i="1" s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J684" i="1" s="1"/>
  <c r="N684" i="1" s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Q697" i="1" s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Q730" i="1" s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Q753" i="1" s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Q785" i="1" s="1"/>
  <c r="H786" i="1"/>
  <c r="Q786" i="1" s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Q818" i="1" s="1"/>
  <c r="H819" i="1"/>
  <c r="H820" i="1"/>
  <c r="H821" i="1"/>
  <c r="Q821" i="1" s="1"/>
  <c r="H822" i="1"/>
  <c r="H823" i="1"/>
  <c r="H824" i="1"/>
  <c r="H825" i="1"/>
  <c r="H826" i="1"/>
  <c r="H827" i="1"/>
  <c r="J827" i="1" s="1"/>
  <c r="N827" i="1" s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Q857" i="1" s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Q889" i="1" s="1"/>
  <c r="H890" i="1"/>
  <c r="Q890" i="1" s="1"/>
  <c r="H891" i="1"/>
  <c r="J891" i="1" s="1"/>
  <c r="N891" i="1" s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Q922" i="1" s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Q953" i="1" s="1"/>
  <c r="H954" i="1"/>
  <c r="H955" i="1"/>
  <c r="J955" i="1" s="1"/>
  <c r="N955" i="1" s="1"/>
  <c r="H956" i="1"/>
  <c r="H957" i="1"/>
  <c r="H958" i="1"/>
  <c r="H959" i="1"/>
  <c r="H960" i="1"/>
  <c r="H961" i="1"/>
  <c r="H962" i="1"/>
  <c r="H963" i="1"/>
  <c r="Q963" i="1" s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Q980" i="1" s="1"/>
  <c r="H981" i="1"/>
  <c r="H982" i="1"/>
  <c r="H983" i="1"/>
  <c r="H984" i="1"/>
  <c r="H985" i="1"/>
  <c r="H986" i="1"/>
  <c r="H987" i="1"/>
  <c r="H988" i="1"/>
  <c r="H989" i="1"/>
  <c r="Q989" i="1" s="1"/>
  <c r="H990" i="1"/>
  <c r="H991" i="1"/>
  <c r="H992" i="1"/>
  <c r="H993" i="1"/>
  <c r="Q993" i="1" s="1"/>
  <c r="H994" i="1"/>
  <c r="H995" i="1"/>
  <c r="H996" i="1"/>
  <c r="H997" i="1"/>
  <c r="H998" i="1"/>
  <c r="H999" i="1"/>
  <c r="H1000" i="1"/>
  <c r="H1001" i="1"/>
  <c r="J1001" i="1" s="1"/>
  <c r="N1001" i="1" s="1"/>
  <c r="H1002" i="1"/>
  <c r="H1003" i="1"/>
  <c r="H1004" i="1"/>
  <c r="H1005" i="1"/>
  <c r="H1006" i="1"/>
  <c r="H1007" i="1"/>
  <c r="H1008" i="1"/>
  <c r="H1009" i="1"/>
  <c r="Q1009" i="1" s="1"/>
  <c r="H1010" i="1"/>
  <c r="H1011" i="1"/>
  <c r="H1012" i="1"/>
  <c r="H1013" i="1"/>
  <c r="H1014" i="1"/>
  <c r="H1015" i="1"/>
  <c r="H1016" i="1"/>
  <c r="H1017" i="1"/>
  <c r="Q1017" i="1" s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Q1033" i="1" s="1"/>
  <c r="H1034" i="1"/>
  <c r="Q1034" i="1" s="1"/>
  <c r="H1035" i="1"/>
  <c r="H1036" i="1"/>
  <c r="H1037" i="1"/>
  <c r="H1038" i="1"/>
  <c r="H1039" i="1"/>
  <c r="H1040" i="1"/>
  <c r="H1041" i="1"/>
  <c r="H1042" i="1"/>
  <c r="Q1042" i="1" s="1"/>
  <c r="H1043" i="1"/>
  <c r="Q1043" i="1" s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Q1058" i="1" s="1"/>
  <c r="H1059" i="1"/>
  <c r="Q1059" i="1" s="1"/>
  <c r="H1060" i="1"/>
  <c r="H1061" i="1"/>
  <c r="H1062" i="1"/>
  <c r="H1063" i="1"/>
  <c r="H1064" i="1"/>
  <c r="H1065" i="1"/>
  <c r="H1066" i="1"/>
  <c r="H1067" i="1"/>
  <c r="Q1067" i="1" s="1"/>
  <c r="H1068" i="1"/>
  <c r="H1069" i="1"/>
  <c r="H1070" i="1"/>
  <c r="H1071" i="1"/>
  <c r="H1072" i="1"/>
  <c r="H1073" i="1"/>
  <c r="H1074" i="1"/>
  <c r="J1074" i="1" s="1"/>
  <c r="H1075" i="1"/>
  <c r="H1076" i="1"/>
  <c r="H1077" i="1"/>
  <c r="H1078" i="1"/>
  <c r="H1079" i="1"/>
  <c r="H1080" i="1"/>
  <c r="H1081" i="1"/>
  <c r="H1082" i="1"/>
  <c r="H1083" i="1"/>
  <c r="H1084" i="1"/>
  <c r="Q1084" i="1" s="1"/>
  <c r="H1085" i="1"/>
  <c r="H1086" i="1"/>
  <c r="H1087" i="1"/>
  <c r="H1088" i="1"/>
  <c r="H1089" i="1"/>
  <c r="H1090" i="1"/>
  <c r="H1091" i="1"/>
  <c r="H1092" i="1"/>
  <c r="Q1092" i="1" s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Q1108" i="1" s="1"/>
  <c r="H1109" i="1"/>
  <c r="Q1109" i="1" s="1"/>
  <c r="H1110" i="1"/>
  <c r="H1111" i="1"/>
  <c r="H1112" i="1"/>
  <c r="H1113" i="1"/>
  <c r="H1114" i="1"/>
  <c r="H1115" i="1"/>
  <c r="H1116" i="1"/>
  <c r="H1117" i="1"/>
  <c r="Q1117" i="1" s="1"/>
  <c r="H1118" i="1"/>
  <c r="H1119" i="1"/>
  <c r="H1120" i="1"/>
  <c r="H1121" i="1"/>
  <c r="Q1121" i="1" s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Q1137" i="1" s="1"/>
  <c r="H1138" i="1"/>
  <c r="H1139" i="1"/>
  <c r="H1140" i="1"/>
  <c r="H1141" i="1"/>
  <c r="H1142" i="1"/>
  <c r="H1143" i="1"/>
  <c r="H1144" i="1"/>
  <c r="H1145" i="1"/>
  <c r="H1146" i="1"/>
  <c r="Q1146" i="1" s="1"/>
  <c r="H1147" i="1"/>
  <c r="J1147" i="1" s="1"/>
  <c r="N1147" i="1" s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Q1161" i="1" s="1"/>
  <c r="H1162" i="1"/>
  <c r="Q1162" i="1" s="1"/>
  <c r="H1163" i="1"/>
  <c r="H1164" i="1"/>
  <c r="H1165" i="1"/>
  <c r="H1166" i="1"/>
  <c r="H1167" i="1"/>
  <c r="H1168" i="1"/>
  <c r="H1169" i="1"/>
  <c r="H1170" i="1"/>
  <c r="Q1170" i="1" s="1"/>
  <c r="H1171" i="1"/>
  <c r="Q1171" i="1" s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J1184" i="1" s="1"/>
  <c r="N1184" i="1" s="1"/>
  <c r="H1185" i="1"/>
  <c r="Q1185" i="1" s="1"/>
  <c r="H1186" i="1"/>
  <c r="Q1186" i="1" s="1"/>
  <c r="H1187" i="1"/>
  <c r="H1188" i="1"/>
  <c r="H1189" i="1"/>
  <c r="H1190" i="1"/>
  <c r="H1191" i="1"/>
  <c r="H1192" i="1"/>
  <c r="H1193" i="1"/>
  <c r="H1194" i="1"/>
  <c r="Q1194" i="1" s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J1220" i="1" s="1"/>
  <c r="N1220" i="1" s="1"/>
  <c r="H1221" i="1"/>
  <c r="H1222" i="1"/>
  <c r="H1223" i="1"/>
  <c r="H1224" i="1"/>
  <c r="H1225" i="1"/>
  <c r="H1226" i="1"/>
  <c r="H1227" i="1"/>
  <c r="Q1227" i="1" s="1"/>
  <c r="H1228" i="1"/>
  <c r="Q1228" i="1" s="1"/>
  <c r="H1229" i="1"/>
  <c r="H1230" i="1"/>
  <c r="H1231" i="1"/>
  <c r="H1232" i="1"/>
  <c r="H1233" i="1"/>
  <c r="H1234" i="1"/>
  <c r="H1235" i="1"/>
  <c r="Q1235" i="1" s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Q1250" i="1" s="1"/>
  <c r="H1251" i="1"/>
  <c r="H1252" i="1"/>
  <c r="H1253" i="1"/>
  <c r="H1254" i="1"/>
  <c r="H1255" i="1"/>
  <c r="H1256" i="1"/>
  <c r="H1257" i="1"/>
  <c r="Q1257" i="1" s="1"/>
  <c r="H1258" i="1"/>
  <c r="Q1258" i="1" s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Q1291" i="1" s="1"/>
  <c r="H1292" i="1"/>
  <c r="Q1292" i="1" s="1"/>
  <c r="H1293" i="1"/>
  <c r="H1294" i="1"/>
  <c r="H1295" i="1"/>
  <c r="H1296" i="1"/>
  <c r="H1297" i="1"/>
  <c r="H1298" i="1"/>
  <c r="H1299" i="1"/>
  <c r="Q1299" i="1" s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Q1313" i="1" s="1"/>
  <c r="H1314" i="1"/>
  <c r="Q1314" i="1" s="1"/>
  <c r="H1315" i="1"/>
  <c r="H1316" i="1"/>
  <c r="H1317" i="1"/>
  <c r="H1318" i="1"/>
  <c r="H1319" i="1"/>
  <c r="H1320" i="1"/>
  <c r="H1321" i="1"/>
  <c r="Q1321" i="1" s="1"/>
  <c r="H1322" i="1"/>
  <c r="Q1322" i="1" s="1"/>
  <c r="H1323" i="1"/>
  <c r="H1324" i="1"/>
  <c r="H1325" i="1"/>
  <c r="H1326" i="1"/>
  <c r="H1327" i="1"/>
  <c r="H1328" i="1"/>
  <c r="H1329" i="1"/>
  <c r="H1330" i="1"/>
  <c r="J1330" i="1" s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Q1355" i="1" s="1"/>
  <c r="H1356" i="1"/>
  <c r="Q1356" i="1" s="1"/>
  <c r="H1357" i="1"/>
  <c r="H1358" i="1"/>
  <c r="H1359" i="1"/>
  <c r="H1360" i="1"/>
  <c r="H1361" i="1"/>
  <c r="H1362" i="1"/>
  <c r="H1363" i="1"/>
  <c r="Q1363" i="1" s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Q1377" i="1" s="1"/>
  <c r="H1378" i="1"/>
  <c r="Q1378" i="1" s="1"/>
  <c r="H1379" i="1"/>
  <c r="H1380" i="1"/>
  <c r="H1381" i="1"/>
  <c r="H1382" i="1"/>
  <c r="H1383" i="1"/>
  <c r="H1384" i="1"/>
  <c r="H1385" i="1"/>
  <c r="Q1385" i="1" s="1"/>
  <c r="H1386" i="1"/>
  <c r="Q1386" i="1" s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J1403" i="1" s="1"/>
  <c r="N1403" i="1" s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Q1420" i="1" s="1"/>
  <c r="H1421" i="1"/>
  <c r="H1422" i="1"/>
  <c r="H1423" i="1"/>
  <c r="H1424" i="1"/>
  <c r="H1425" i="1"/>
  <c r="H1426" i="1"/>
  <c r="H1427" i="1"/>
  <c r="Q1427" i="1" s="1"/>
  <c r="H1428" i="1"/>
  <c r="Q1428" i="1" s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Q1441" i="1" s="1"/>
  <c r="H1442" i="1"/>
  <c r="Q1442" i="1" s="1"/>
  <c r="H1443" i="1"/>
  <c r="H1444" i="1"/>
  <c r="H1445" i="1"/>
  <c r="H1446" i="1"/>
  <c r="H1447" i="1"/>
  <c r="H1448" i="1"/>
  <c r="H1449" i="1"/>
  <c r="Q1449" i="1" s="1"/>
  <c r="H1450" i="1"/>
  <c r="Q1450" i="1" s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J1469" i="1" s="1"/>
  <c r="N1469" i="1" s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Q1481" i="1" s="1"/>
  <c r="H1482" i="1"/>
  <c r="H1483" i="1"/>
  <c r="H1484" i="1"/>
  <c r="H1485" i="1"/>
  <c r="H1486" i="1"/>
  <c r="H1487" i="1"/>
  <c r="H1488" i="1"/>
  <c r="Q1488" i="1" s="1"/>
  <c r="H1489" i="1"/>
  <c r="H1490" i="1"/>
  <c r="H1491" i="1"/>
  <c r="H1492" i="1"/>
  <c r="H1493" i="1"/>
  <c r="H1494" i="1"/>
  <c r="H1495" i="1"/>
  <c r="H1496" i="1"/>
  <c r="H1497" i="1"/>
  <c r="H1498" i="1"/>
  <c r="Q1498" i="1" s="1"/>
  <c r="H1499" i="1"/>
  <c r="Q1499" i="1" s="1"/>
  <c r="H1500" i="1"/>
  <c r="H1501" i="1"/>
  <c r="H1502" i="1"/>
  <c r="H1503" i="1"/>
  <c r="H1504" i="1"/>
  <c r="H1505" i="1"/>
  <c r="Q1505" i="1" s="1"/>
  <c r="H1506" i="1"/>
  <c r="Q1506" i="1" s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Q1523" i="1" s="1"/>
  <c r="H1524" i="1"/>
  <c r="Q1524" i="1" s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Q1537" i="1" s="1"/>
  <c r="H1538" i="1"/>
  <c r="H1539" i="1"/>
  <c r="H1540" i="1"/>
  <c r="H1541" i="1"/>
  <c r="H1542" i="1"/>
  <c r="H1543" i="1"/>
  <c r="H1544" i="1"/>
  <c r="H1545" i="1"/>
  <c r="H1546" i="1"/>
  <c r="Q1546" i="1" s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Q1562" i="1" s="1"/>
  <c r="H1563" i="1"/>
  <c r="Q1563" i="1" s="1"/>
  <c r="H1564" i="1"/>
  <c r="H1565" i="1"/>
  <c r="H1566" i="1"/>
  <c r="H1567" i="1"/>
  <c r="H1568" i="1"/>
  <c r="H1569" i="1"/>
  <c r="Q1569" i="1" s="1"/>
  <c r="H1570" i="1"/>
  <c r="H1571" i="1"/>
  <c r="H1572" i="1"/>
  <c r="H1573" i="1"/>
  <c r="H1574" i="1"/>
  <c r="H1575" i="1"/>
  <c r="H1576" i="1"/>
  <c r="H1577" i="1"/>
  <c r="H1578" i="1"/>
  <c r="Q1578" i="1" s="1"/>
  <c r="H1579" i="1"/>
  <c r="Q1579" i="1" s="1"/>
  <c r="H1580" i="1"/>
  <c r="H1581" i="1"/>
  <c r="Q1581" i="1" s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Q1606" i="1" s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Q1641" i="1" s="1"/>
  <c r="H1642" i="1"/>
  <c r="H1643" i="1"/>
  <c r="Q1643" i="1" s="1"/>
  <c r="H1644" i="1"/>
  <c r="H1645" i="1"/>
  <c r="H1646" i="1"/>
  <c r="H1647" i="1"/>
  <c r="H1648" i="1"/>
  <c r="H1649" i="1"/>
  <c r="H1650" i="1"/>
  <c r="H1651" i="1"/>
  <c r="Q1651" i="1" s="1"/>
  <c r="H1652" i="1"/>
  <c r="H1653" i="1"/>
  <c r="Q1653" i="1" s="1"/>
  <c r="H1654" i="1"/>
  <c r="Q1654" i="1" s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Q1681" i="1" s="1"/>
  <c r="H1682" i="1"/>
  <c r="H1683" i="1"/>
  <c r="H1684" i="1"/>
  <c r="H1685" i="1"/>
  <c r="H1686" i="1"/>
  <c r="H1687" i="1"/>
  <c r="H1688" i="1"/>
  <c r="H1689" i="1"/>
  <c r="Q1689" i="1" s="1"/>
  <c r="H1690" i="1"/>
  <c r="H1691" i="1"/>
  <c r="Q1691" i="1" s="1"/>
  <c r="H1692" i="1"/>
  <c r="H1693" i="1"/>
  <c r="H1694" i="1"/>
  <c r="H1695" i="1"/>
  <c r="H1696" i="1"/>
  <c r="H1697" i="1"/>
  <c r="Q1697" i="1" s="1"/>
  <c r="H1698" i="1"/>
  <c r="H1699" i="1"/>
  <c r="Q1699" i="1" s="1"/>
  <c r="H1700" i="1"/>
  <c r="H1701" i="1"/>
  <c r="H1702" i="1"/>
  <c r="H1703" i="1"/>
  <c r="H1704" i="1"/>
  <c r="H1705" i="1"/>
  <c r="Q1705" i="1" s="1"/>
  <c r="H1706" i="1"/>
  <c r="H1707" i="1"/>
  <c r="Q1707" i="1" s="1"/>
  <c r="H1708" i="1"/>
  <c r="H1709" i="1"/>
  <c r="H1710" i="1"/>
  <c r="H1711" i="1"/>
  <c r="H1712" i="1"/>
  <c r="H1713" i="1"/>
  <c r="H1714" i="1"/>
  <c r="H1715" i="1"/>
  <c r="Q1715" i="1" s="1"/>
  <c r="H1716" i="1"/>
  <c r="H1717" i="1"/>
  <c r="H1718" i="1"/>
  <c r="H1719" i="1"/>
  <c r="H1720" i="1"/>
  <c r="H1721" i="1"/>
  <c r="H1722" i="1"/>
  <c r="H1723" i="1"/>
  <c r="H1724" i="1"/>
  <c r="H1725" i="1"/>
  <c r="Q1725" i="1" s="1"/>
  <c r="H1726" i="1"/>
  <c r="Q1726" i="1" s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Q1745" i="1" s="1"/>
  <c r="H1746" i="1"/>
  <c r="H1747" i="1"/>
  <c r="H1748" i="1"/>
  <c r="H1749" i="1"/>
  <c r="H1750" i="1"/>
  <c r="H1751" i="1"/>
  <c r="H1752" i="1"/>
  <c r="H1753" i="1"/>
  <c r="Q1753" i="1" s="1"/>
  <c r="H1754" i="1"/>
  <c r="H1755" i="1"/>
  <c r="Q1755" i="1" s="1"/>
  <c r="H1756" i="1"/>
  <c r="H1757" i="1"/>
  <c r="H1758" i="1"/>
  <c r="H1759" i="1"/>
  <c r="H1760" i="1"/>
  <c r="H1761" i="1"/>
  <c r="Q1761" i="1" s="1"/>
  <c r="H1762" i="1"/>
  <c r="H1763" i="1"/>
  <c r="Q1763" i="1" s="1"/>
  <c r="H1764" i="1"/>
  <c r="H1765" i="1"/>
  <c r="H1766" i="1"/>
  <c r="H1767" i="1"/>
  <c r="H1768" i="1"/>
  <c r="H1769" i="1"/>
  <c r="Q1769" i="1" s="1"/>
  <c r="H1770" i="1"/>
  <c r="H1771" i="1"/>
  <c r="Q1771" i="1" s="1"/>
  <c r="H1772" i="1"/>
  <c r="H1773" i="1"/>
  <c r="H1774" i="1"/>
  <c r="H1775" i="1"/>
  <c r="H1776" i="1"/>
  <c r="H1777" i="1"/>
  <c r="H1778" i="1"/>
  <c r="H1779" i="1"/>
  <c r="Q1779" i="1" s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Q1798" i="1" s="1"/>
  <c r="H1799" i="1"/>
  <c r="H1800" i="1"/>
  <c r="H1801" i="1"/>
  <c r="H1802" i="1"/>
  <c r="H1803" i="1"/>
  <c r="H1804" i="1"/>
  <c r="H1805" i="1"/>
  <c r="H1806" i="1"/>
  <c r="H1807" i="1"/>
  <c r="H1808" i="1"/>
  <c r="H8" i="1"/>
  <c r="Q8" i="1" s="1"/>
  <c r="N282" i="1"/>
  <c r="N483" i="1"/>
  <c r="N1074" i="1"/>
  <c r="N1330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O282" i="1" s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L684" i="1" s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L1001" i="1" s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L1184" i="1" s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L1220" i="1" s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8" i="1"/>
  <c r="F19" i="1"/>
  <c r="F9" i="1"/>
  <c r="F8" i="1"/>
  <c r="T839" i="3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G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L889" i="1" l="1"/>
  <c r="L857" i="1"/>
  <c r="O1330" i="1"/>
  <c r="J8" i="1"/>
  <c r="N8" i="1" s="1"/>
  <c r="O1769" i="1"/>
  <c r="O1001" i="1"/>
  <c r="J1769" i="1"/>
  <c r="N1769" i="1" s="1"/>
  <c r="J889" i="1"/>
  <c r="N889" i="1" s="1"/>
  <c r="J857" i="1"/>
  <c r="N857" i="1" s="1"/>
  <c r="J657" i="1"/>
  <c r="N657" i="1" s="1"/>
  <c r="O657" i="1" s="1"/>
  <c r="J1170" i="1"/>
  <c r="N1170" i="1" s="1"/>
  <c r="O1170" i="1" s="1"/>
  <c r="J1689" i="1"/>
  <c r="N1689" i="1" s="1"/>
  <c r="L955" i="1"/>
  <c r="L891" i="1"/>
  <c r="L827" i="1"/>
  <c r="L483" i="1"/>
  <c r="J1546" i="1"/>
  <c r="N1546" i="1" s="1"/>
  <c r="J594" i="1"/>
  <c r="N594" i="1" s="1"/>
  <c r="L1330" i="1"/>
  <c r="L1074" i="1"/>
  <c r="L602" i="1"/>
  <c r="L282" i="1"/>
  <c r="J1385" i="1"/>
  <c r="N1385" i="1" s="1"/>
  <c r="O1385" i="1" s="1"/>
  <c r="J386" i="1"/>
  <c r="N386" i="1" s="1"/>
  <c r="J1314" i="1"/>
  <c r="N1314" i="1" s="1"/>
  <c r="O1314" i="1" s="1"/>
  <c r="J1186" i="1"/>
  <c r="N1186" i="1" s="1"/>
  <c r="J1726" i="1"/>
  <c r="N1726" i="1" s="1"/>
  <c r="J1250" i="1"/>
  <c r="N1250" i="1" s="1"/>
  <c r="J1537" i="1"/>
  <c r="N1537" i="1" s="1"/>
  <c r="J1121" i="1"/>
  <c r="N1121" i="1" s="1"/>
  <c r="O1121" i="1" s="1"/>
  <c r="J178" i="1"/>
  <c r="N178" i="1" s="1"/>
  <c r="O178" i="1" s="1"/>
  <c r="J1498" i="1"/>
  <c r="N1498" i="1" s="1"/>
  <c r="J1058" i="1"/>
  <c r="N1058" i="1" s="1"/>
  <c r="L1469" i="1"/>
  <c r="J1441" i="1"/>
  <c r="N1441" i="1" s="1"/>
  <c r="J993" i="1"/>
  <c r="N993" i="1" s="1"/>
  <c r="O993" i="1" s="1"/>
  <c r="O1184" i="1"/>
  <c r="J1715" i="1"/>
  <c r="N1715" i="1" s="1"/>
  <c r="O1715" i="1" s="1"/>
  <c r="J1579" i="1"/>
  <c r="N1579" i="1" s="1"/>
  <c r="J1428" i="1"/>
  <c r="N1428" i="1" s="1"/>
  <c r="J1313" i="1"/>
  <c r="N1313" i="1" s="1"/>
  <c r="J1185" i="1"/>
  <c r="N1185" i="1" s="1"/>
  <c r="O1185" i="1" s="1"/>
  <c r="J1042" i="1"/>
  <c r="N1042" i="1" s="1"/>
  <c r="O1042" i="1" s="1"/>
  <c r="J730" i="1"/>
  <c r="N730" i="1" s="1"/>
  <c r="O730" i="1" s="1"/>
  <c r="J306" i="1"/>
  <c r="N306" i="1" s="1"/>
  <c r="O306" i="1" s="1"/>
  <c r="Q1184" i="1"/>
  <c r="J1697" i="1"/>
  <c r="N1697" i="1" s="1"/>
  <c r="O1697" i="1" s="1"/>
  <c r="J1578" i="1"/>
  <c r="N1578" i="1" s="1"/>
  <c r="O1578" i="1" s="1"/>
  <c r="J1427" i="1"/>
  <c r="N1427" i="1" s="1"/>
  <c r="J1299" i="1"/>
  <c r="N1299" i="1" s="1"/>
  <c r="O1299" i="1" s="1"/>
  <c r="J1171" i="1"/>
  <c r="N1171" i="1" s="1"/>
  <c r="O1171" i="1" s="1"/>
  <c r="J1034" i="1"/>
  <c r="N1034" i="1" s="1"/>
  <c r="J697" i="1"/>
  <c r="N697" i="1" s="1"/>
  <c r="J258" i="1"/>
  <c r="N258" i="1" s="1"/>
  <c r="Q1147" i="1"/>
  <c r="J1691" i="1"/>
  <c r="N1691" i="1" s="1"/>
  <c r="J1420" i="1"/>
  <c r="N1420" i="1" s="1"/>
  <c r="J1292" i="1"/>
  <c r="N1292" i="1" s="1"/>
  <c r="O1292" i="1" s="1"/>
  <c r="J227" i="1"/>
  <c r="N227" i="1" s="1"/>
  <c r="O227" i="1" s="1"/>
  <c r="Q1074" i="1"/>
  <c r="J980" i="1"/>
  <c r="N980" i="1" s="1"/>
  <c r="O980" i="1" s="1"/>
  <c r="Q827" i="1"/>
  <c r="L1403" i="1"/>
  <c r="L1147" i="1"/>
  <c r="O684" i="1"/>
  <c r="J1763" i="1"/>
  <c r="N1763" i="1" s="1"/>
  <c r="O1763" i="1" s="1"/>
  <c r="J1654" i="1"/>
  <c r="N1654" i="1" s="1"/>
  <c r="J1524" i="1"/>
  <c r="N1524" i="1" s="1"/>
  <c r="J1378" i="1"/>
  <c r="N1378" i="1" s="1"/>
  <c r="O1378" i="1" s="1"/>
  <c r="J1235" i="1"/>
  <c r="N1235" i="1" s="1"/>
  <c r="O1235" i="1" s="1"/>
  <c r="J1109" i="1"/>
  <c r="N1109" i="1" s="1"/>
  <c r="J963" i="1"/>
  <c r="N963" i="1" s="1"/>
  <c r="J508" i="1"/>
  <c r="N508" i="1" s="1"/>
  <c r="O508" i="1" s="1"/>
  <c r="J98" i="1"/>
  <c r="N98" i="1" s="1"/>
  <c r="O98" i="1" s="1"/>
  <c r="Q684" i="1"/>
  <c r="L1578" i="1"/>
  <c r="L1378" i="1"/>
  <c r="O1691" i="1"/>
  <c r="O1403" i="1"/>
  <c r="O955" i="1"/>
  <c r="O891" i="1"/>
  <c r="O827" i="1"/>
  <c r="J1761" i="1"/>
  <c r="N1761" i="1" s="1"/>
  <c r="O1761" i="1" s="1"/>
  <c r="J1653" i="1"/>
  <c r="N1653" i="1" s="1"/>
  <c r="J1499" i="1"/>
  <c r="N1499" i="1" s="1"/>
  <c r="O1499" i="1" s="1"/>
  <c r="J1377" i="1"/>
  <c r="N1377" i="1" s="1"/>
  <c r="J1228" i="1"/>
  <c r="N1228" i="1" s="1"/>
  <c r="J1108" i="1"/>
  <c r="N1108" i="1" s="1"/>
  <c r="O1108" i="1" s="1"/>
  <c r="J890" i="1"/>
  <c r="N890" i="1" s="1"/>
  <c r="J507" i="1"/>
  <c r="N507" i="1" s="1"/>
  <c r="O507" i="1" s="1"/>
  <c r="J44" i="1"/>
  <c r="N44" i="1" s="1"/>
  <c r="O44" i="1" s="1"/>
  <c r="Q602" i="1"/>
  <c r="L1697" i="1"/>
  <c r="L1377" i="1"/>
  <c r="J1755" i="1"/>
  <c r="N1755" i="1" s="1"/>
  <c r="J1651" i="1"/>
  <c r="N1651" i="1" s="1"/>
  <c r="O1651" i="1" s="1"/>
  <c r="J1363" i="1"/>
  <c r="N1363" i="1" s="1"/>
  <c r="O1363" i="1" s="1"/>
  <c r="J1227" i="1"/>
  <c r="N1227" i="1" s="1"/>
  <c r="O1227" i="1" s="1"/>
  <c r="J1643" i="1"/>
  <c r="N1643" i="1" s="1"/>
  <c r="J1043" i="1"/>
  <c r="N1043" i="1" s="1"/>
  <c r="O1043" i="1" s="1"/>
  <c r="J307" i="1"/>
  <c r="N307" i="1" s="1"/>
  <c r="O307" i="1" s="1"/>
  <c r="Q1403" i="1"/>
  <c r="L1579" i="1"/>
  <c r="J1488" i="1"/>
  <c r="N1488" i="1" s="1"/>
  <c r="O889" i="1"/>
  <c r="O1074" i="1"/>
  <c r="J1808" i="1"/>
  <c r="Q1808" i="1"/>
  <c r="Q1800" i="1"/>
  <c r="J1800" i="1"/>
  <c r="N1800" i="1" s="1"/>
  <c r="O1800" i="1" s="1"/>
  <c r="J1792" i="1"/>
  <c r="N1792" i="1" s="1"/>
  <c r="Q1792" i="1"/>
  <c r="J1784" i="1"/>
  <c r="N1784" i="1" s="1"/>
  <c r="Q1784" i="1"/>
  <c r="J1776" i="1"/>
  <c r="N1776" i="1" s="1"/>
  <c r="Q1776" i="1"/>
  <c r="J1768" i="1"/>
  <c r="N1768" i="1" s="1"/>
  <c r="O1768" i="1" s="1"/>
  <c r="Q1768" i="1"/>
  <c r="J1760" i="1"/>
  <c r="N1760" i="1" s="1"/>
  <c r="O1760" i="1" s="1"/>
  <c r="Q1760" i="1"/>
  <c r="J1752" i="1"/>
  <c r="N1752" i="1" s="1"/>
  <c r="O1752" i="1" s="1"/>
  <c r="Q1752" i="1"/>
  <c r="Q1744" i="1"/>
  <c r="J1744" i="1"/>
  <c r="J1736" i="1"/>
  <c r="N1736" i="1" s="1"/>
  <c r="O1736" i="1" s="1"/>
  <c r="Q1736" i="1"/>
  <c r="J1728" i="1"/>
  <c r="N1728" i="1" s="1"/>
  <c r="Q1728" i="1"/>
  <c r="J1720" i="1"/>
  <c r="N1720" i="1" s="1"/>
  <c r="Q1720" i="1"/>
  <c r="J1712" i="1"/>
  <c r="N1712" i="1" s="1"/>
  <c r="Q1712" i="1"/>
  <c r="J1704" i="1"/>
  <c r="N1704" i="1" s="1"/>
  <c r="Q1704" i="1"/>
  <c r="J1696" i="1"/>
  <c r="N1696" i="1" s="1"/>
  <c r="Q1696" i="1"/>
  <c r="Q1688" i="1"/>
  <c r="J1688" i="1"/>
  <c r="J1680" i="1"/>
  <c r="Q1680" i="1"/>
  <c r="Q1672" i="1"/>
  <c r="J1672" i="1"/>
  <c r="N1672" i="1" s="1"/>
  <c r="O1672" i="1" s="1"/>
  <c r="J1664" i="1"/>
  <c r="N1664" i="1" s="1"/>
  <c r="O1664" i="1" s="1"/>
  <c r="Q1664" i="1"/>
  <c r="J1656" i="1"/>
  <c r="N1656" i="1" s="1"/>
  <c r="Q1656" i="1"/>
  <c r="J1648" i="1"/>
  <c r="N1648" i="1" s="1"/>
  <c r="Q1648" i="1"/>
  <c r="J1640" i="1"/>
  <c r="N1640" i="1" s="1"/>
  <c r="O1640" i="1" s="1"/>
  <c r="Q1640" i="1"/>
  <c r="Q1632" i="1"/>
  <c r="J1632" i="1"/>
  <c r="J1624" i="1"/>
  <c r="N1624" i="1" s="1"/>
  <c r="Q1624" i="1"/>
  <c r="J1616" i="1"/>
  <c r="Q1616" i="1"/>
  <c r="Q1608" i="1"/>
  <c r="J1608" i="1"/>
  <c r="N1608" i="1" s="1"/>
  <c r="J1600" i="1"/>
  <c r="N1600" i="1" s="1"/>
  <c r="Q1600" i="1"/>
  <c r="J1592" i="1"/>
  <c r="N1592" i="1" s="1"/>
  <c r="Q1592" i="1"/>
  <c r="J1584" i="1"/>
  <c r="N1584" i="1" s="1"/>
  <c r="Q1584" i="1"/>
  <c r="J1576" i="1"/>
  <c r="N1576" i="1" s="1"/>
  <c r="O1576" i="1" s="1"/>
  <c r="Q1576" i="1"/>
  <c r="J1568" i="1"/>
  <c r="N1568" i="1" s="1"/>
  <c r="O1568" i="1" s="1"/>
  <c r="Q1568" i="1"/>
  <c r="J1560" i="1"/>
  <c r="N1560" i="1" s="1"/>
  <c r="Q1560" i="1"/>
  <c r="Q1552" i="1"/>
  <c r="J1552" i="1"/>
  <c r="J1544" i="1"/>
  <c r="N1544" i="1" s="1"/>
  <c r="Q1544" i="1"/>
  <c r="J1536" i="1"/>
  <c r="N1536" i="1" s="1"/>
  <c r="Q1536" i="1"/>
  <c r="J1528" i="1"/>
  <c r="N1528" i="1" s="1"/>
  <c r="Q1528" i="1"/>
  <c r="J1520" i="1"/>
  <c r="N1520" i="1" s="1"/>
  <c r="Q1520" i="1"/>
  <c r="J1512" i="1"/>
  <c r="N1512" i="1" s="1"/>
  <c r="O1512" i="1" s="1"/>
  <c r="Q1512" i="1"/>
  <c r="J1504" i="1"/>
  <c r="N1504" i="1" s="1"/>
  <c r="O1504" i="1" s="1"/>
  <c r="Q1504" i="1"/>
  <c r="J1496" i="1"/>
  <c r="N1496" i="1" s="1"/>
  <c r="Q1496" i="1"/>
  <c r="J1480" i="1"/>
  <c r="Q1480" i="1"/>
  <c r="J1472" i="1"/>
  <c r="N1472" i="1" s="1"/>
  <c r="Q1472" i="1"/>
  <c r="J1464" i="1"/>
  <c r="N1464" i="1" s="1"/>
  <c r="Q1464" i="1"/>
  <c r="J1456" i="1"/>
  <c r="N1456" i="1" s="1"/>
  <c r="Q1456" i="1"/>
  <c r="J1448" i="1"/>
  <c r="Q1448" i="1"/>
  <c r="J1440" i="1"/>
  <c r="N1440" i="1" s="1"/>
  <c r="O1440" i="1" s="1"/>
  <c r="Q1440" i="1"/>
  <c r="J1432" i="1"/>
  <c r="N1432" i="1" s="1"/>
  <c r="Q1432" i="1"/>
  <c r="J1424" i="1"/>
  <c r="N1424" i="1" s="1"/>
  <c r="Q1424" i="1"/>
  <c r="J1416" i="1"/>
  <c r="Q1416" i="1"/>
  <c r="J1408" i="1"/>
  <c r="N1408" i="1" s="1"/>
  <c r="O1408" i="1" s="1"/>
  <c r="Q1408" i="1"/>
  <c r="Q1400" i="1"/>
  <c r="J1400" i="1"/>
  <c r="J1392" i="1"/>
  <c r="N1392" i="1" s="1"/>
  <c r="Q1392" i="1"/>
  <c r="J1384" i="1"/>
  <c r="Q1384" i="1"/>
  <c r="J1376" i="1"/>
  <c r="N1376" i="1" s="1"/>
  <c r="O1376" i="1" s="1"/>
  <c r="Q1376" i="1"/>
  <c r="J1368" i="1"/>
  <c r="N1368" i="1" s="1"/>
  <c r="Q1368" i="1"/>
  <c r="J1360" i="1"/>
  <c r="N1360" i="1" s="1"/>
  <c r="Q1360" i="1"/>
  <c r="J1352" i="1"/>
  <c r="Q1352" i="1"/>
  <c r="J1344" i="1"/>
  <c r="N1344" i="1" s="1"/>
  <c r="O1344" i="1" s="1"/>
  <c r="Q1344" i="1"/>
  <c r="J1336" i="1"/>
  <c r="N1336" i="1" s="1"/>
  <c r="Q1336" i="1"/>
  <c r="J1328" i="1"/>
  <c r="N1328" i="1" s="1"/>
  <c r="Q1328" i="1"/>
  <c r="J1320" i="1"/>
  <c r="Q1320" i="1"/>
  <c r="J1312" i="1"/>
  <c r="N1312" i="1" s="1"/>
  <c r="O1312" i="1" s="1"/>
  <c r="Q1312" i="1"/>
  <c r="J1304" i="1"/>
  <c r="N1304" i="1" s="1"/>
  <c r="Q1304" i="1"/>
  <c r="J1296" i="1"/>
  <c r="N1296" i="1" s="1"/>
  <c r="Q1296" i="1"/>
  <c r="J1288" i="1"/>
  <c r="Q1288" i="1"/>
  <c r="J1280" i="1"/>
  <c r="N1280" i="1" s="1"/>
  <c r="Q1280" i="1"/>
  <c r="J1272" i="1"/>
  <c r="N1272" i="1" s="1"/>
  <c r="Q1272" i="1"/>
  <c r="J1264" i="1"/>
  <c r="N1264" i="1" s="1"/>
  <c r="Q1264" i="1"/>
  <c r="J1256" i="1"/>
  <c r="Q1256" i="1"/>
  <c r="J1248" i="1"/>
  <c r="N1248" i="1" s="1"/>
  <c r="O1248" i="1" s="1"/>
  <c r="Q1248" i="1"/>
  <c r="J1240" i="1"/>
  <c r="N1240" i="1" s="1"/>
  <c r="Q1240" i="1"/>
  <c r="J1232" i="1"/>
  <c r="N1232" i="1" s="1"/>
  <c r="Q1232" i="1"/>
  <c r="J1224" i="1"/>
  <c r="Q1224" i="1"/>
  <c r="J1216" i="1"/>
  <c r="N1216" i="1" s="1"/>
  <c r="O1216" i="1" s="1"/>
  <c r="Q1216" i="1"/>
  <c r="Q1208" i="1"/>
  <c r="J1208" i="1"/>
  <c r="J1200" i="1"/>
  <c r="N1200" i="1" s="1"/>
  <c r="Q1200" i="1"/>
  <c r="J1192" i="1"/>
  <c r="Q1192" i="1"/>
  <c r="J1176" i="1"/>
  <c r="N1176" i="1" s="1"/>
  <c r="O1176" i="1" s="1"/>
  <c r="Q1176" i="1"/>
  <c r="J1168" i="1"/>
  <c r="N1168" i="1" s="1"/>
  <c r="Q1168" i="1"/>
  <c r="J1160" i="1"/>
  <c r="N1160" i="1" s="1"/>
  <c r="Q1160" i="1"/>
  <c r="J1152" i="1"/>
  <c r="Q1152" i="1"/>
  <c r="J1144" i="1"/>
  <c r="N1144" i="1" s="1"/>
  <c r="O1144" i="1" s="1"/>
  <c r="Q1144" i="1"/>
  <c r="J1136" i="1"/>
  <c r="N1136" i="1" s="1"/>
  <c r="Q1136" i="1"/>
  <c r="J1128" i="1"/>
  <c r="N1128" i="1" s="1"/>
  <c r="Q1128" i="1"/>
  <c r="J1120" i="1"/>
  <c r="Q1120" i="1"/>
  <c r="J1112" i="1"/>
  <c r="N1112" i="1" s="1"/>
  <c r="O1112" i="1" s="1"/>
  <c r="Q1112" i="1"/>
  <c r="J1104" i="1"/>
  <c r="N1104" i="1" s="1"/>
  <c r="Q1104" i="1"/>
  <c r="J1096" i="1"/>
  <c r="N1096" i="1" s="1"/>
  <c r="Q1096" i="1"/>
  <c r="J1088" i="1"/>
  <c r="Q1088" i="1"/>
  <c r="J1080" i="1"/>
  <c r="N1080" i="1" s="1"/>
  <c r="Q1080" i="1"/>
  <c r="J1072" i="1"/>
  <c r="N1072" i="1" s="1"/>
  <c r="Q1072" i="1"/>
  <c r="J1064" i="1"/>
  <c r="N1064" i="1" s="1"/>
  <c r="Q1064" i="1"/>
  <c r="J1056" i="1"/>
  <c r="Q1056" i="1"/>
  <c r="J1048" i="1"/>
  <c r="N1048" i="1" s="1"/>
  <c r="Q1048" i="1"/>
  <c r="J1040" i="1"/>
  <c r="N1040" i="1" s="1"/>
  <c r="Q1040" i="1"/>
  <c r="J1032" i="1"/>
  <c r="N1032" i="1" s="1"/>
  <c r="Q1032" i="1"/>
  <c r="J1024" i="1"/>
  <c r="Q1024" i="1"/>
  <c r="J1016" i="1"/>
  <c r="N1016" i="1" s="1"/>
  <c r="Q1016" i="1"/>
  <c r="J1008" i="1"/>
  <c r="N1008" i="1" s="1"/>
  <c r="Q1008" i="1"/>
  <c r="J1000" i="1"/>
  <c r="N1000" i="1" s="1"/>
  <c r="Q1000" i="1"/>
  <c r="J992" i="1"/>
  <c r="Q992" i="1"/>
  <c r="J984" i="1"/>
  <c r="N984" i="1" s="1"/>
  <c r="O984" i="1" s="1"/>
  <c r="Q984" i="1"/>
  <c r="J976" i="1"/>
  <c r="N976" i="1" s="1"/>
  <c r="Q976" i="1"/>
  <c r="J968" i="1"/>
  <c r="N968" i="1" s="1"/>
  <c r="Q968" i="1"/>
  <c r="J960" i="1"/>
  <c r="Q960" i="1"/>
  <c r="J952" i="1"/>
  <c r="N952" i="1" s="1"/>
  <c r="Q952" i="1"/>
  <c r="J944" i="1"/>
  <c r="N944" i="1" s="1"/>
  <c r="Q944" i="1"/>
  <c r="J936" i="1"/>
  <c r="N936" i="1" s="1"/>
  <c r="Q936" i="1"/>
  <c r="J928" i="1"/>
  <c r="Q928" i="1"/>
  <c r="J920" i="1"/>
  <c r="N920" i="1" s="1"/>
  <c r="Q920" i="1"/>
  <c r="J912" i="1"/>
  <c r="N912" i="1" s="1"/>
  <c r="Q912" i="1"/>
  <c r="J904" i="1"/>
  <c r="N904" i="1" s="1"/>
  <c r="Q904" i="1"/>
  <c r="J896" i="1"/>
  <c r="Q896" i="1"/>
  <c r="J888" i="1"/>
  <c r="N888" i="1" s="1"/>
  <c r="O888" i="1" s="1"/>
  <c r="Q888" i="1"/>
  <c r="J880" i="1"/>
  <c r="N880" i="1" s="1"/>
  <c r="Q880" i="1"/>
  <c r="J872" i="1"/>
  <c r="N872" i="1" s="1"/>
  <c r="Q872" i="1"/>
  <c r="J864" i="1"/>
  <c r="Q864" i="1"/>
  <c r="J856" i="1"/>
  <c r="N856" i="1" s="1"/>
  <c r="O856" i="1" s="1"/>
  <c r="Q856" i="1"/>
  <c r="J848" i="1"/>
  <c r="N848" i="1" s="1"/>
  <c r="Q848" i="1"/>
  <c r="J840" i="1"/>
  <c r="N840" i="1" s="1"/>
  <c r="Q840" i="1"/>
  <c r="J832" i="1"/>
  <c r="Q832" i="1"/>
  <c r="J824" i="1"/>
  <c r="N824" i="1" s="1"/>
  <c r="O824" i="1" s="1"/>
  <c r="Q824" i="1"/>
  <c r="J816" i="1"/>
  <c r="N816" i="1" s="1"/>
  <c r="Q816" i="1"/>
  <c r="J808" i="1"/>
  <c r="N808" i="1" s="1"/>
  <c r="Q808" i="1"/>
  <c r="J800" i="1"/>
  <c r="Q800" i="1"/>
  <c r="J792" i="1"/>
  <c r="N792" i="1" s="1"/>
  <c r="Q792" i="1"/>
  <c r="J784" i="1"/>
  <c r="N784" i="1" s="1"/>
  <c r="Q784" i="1"/>
  <c r="J776" i="1"/>
  <c r="N776" i="1" s="1"/>
  <c r="Q776" i="1"/>
  <c r="J768" i="1"/>
  <c r="Q768" i="1"/>
  <c r="J760" i="1"/>
  <c r="N760" i="1" s="1"/>
  <c r="O760" i="1" s="1"/>
  <c r="Q760" i="1"/>
  <c r="J752" i="1"/>
  <c r="N752" i="1" s="1"/>
  <c r="Q752" i="1"/>
  <c r="J744" i="1"/>
  <c r="N744" i="1" s="1"/>
  <c r="Q744" i="1"/>
  <c r="J736" i="1"/>
  <c r="Q736" i="1"/>
  <c r="J728" i="1"/>
  <c r="N728" i="1" s="1"/>
  <c r="Q728" i="1"/>
  <c r="Q720" i="1"/>
  <c r="J720" i="1"/>
  <c r="N720" i="1" s="1"/>
  <c r="J712" i="1"/>
  <c r="N712" i="1" s="1"/>
  <c r="Q712" i="1"/>
  <c r="J704" i="1"/>
  <c r="Q704" i="1"/>
  <c r="J696" i="1"/>
  <c r="N696" i="1" s="1"/>
  <c r="Q696" i="1"/>
  <c r="J688" i="1"/>
  <c r="N688" i="1" s="1"/>
  <c r="Q688" i="1"/>
  <c r="J680" i="1"/>
  <c r="N680" i="1" s="1"/>
  <c r="Q680" i="1"/>
  <c r="J672" i="1"/>
  <c r="Q672" i="1"/>
  <c r="J664" i="1"/>
  <c r="N664" i="1" s="1"/>
  <c r="O664" i="1" s="1"/>
  <c r="Q664" i="1"/>
  <c r="J656" i="1"/>
  <c r="N656" i="1" s="1"/>
  <c r="Q656" i="1"/>
  <c r="J648" i="1"/>
  <c r="N648" i="1" s="1"/>
  <c r="Q648" i="1"/>
  <c r="J640" i="1"/>
  <c r="Q640" i="1"/>
  <c r="J632" i="1"/>
  <c r="N632" i="1" s="1"/>
  <c r="O632" i="1" s="1"/>
  <c r="Q632" i="1"/>
  <c r="J624" i="1"/>
  <c r="N624" i="1" s="1"/>
  <c r="Q624" i="1"/>
  <c r="J616" i="1"/>
  <c r="N616" i="1" s="1"/>
  <c r="Q616" i="1"/>
  <c r="J608" i="1"/>
  <c r="Q608" i="1"/>
  <c r="J600" i="1"/>
  <c r="N600" i="1" s="1"/>
  <c r="Q600" i="1"/>
  <c r="J592" i="1"/>
  <c r="N592" i="1" s="1"/>
  <c r="Q592" i="1"/>
  <c r="O8" i="1"/>
  <c r="J1807" i="1"/>
  <c r="Q1807" i="1"/>
  <c r="Q1799" i="1"/>
  <c r="J1799" i="1"/>
  <c r="N1799" i="1" s="1"/>
  <c r="J1791" i="1"/>
  <c r="N1791" i="1" s="1"/>
  <c r="O1791" i="1" s="1"/>
  <c r="Q1791" i="1"/>
  <c r="J1783" i="1"/>
  <c r="Q1783" i="1"/>
  <c r="J1775" i="1"/>
  <c r="Q1775" i="1"/>
  <c r="J1767" i="1"/>
  <c r="Q1767" i="1"/>
  <c r="J1759" i="1"/>
  <c r="N1759" i="1" s="1"/>
  <c r="O1759" i="1" s="1"/>
  <c r="Q1759" i="1"/>
  <c r="J1751" i="1"/>
  <c r="N1751" i="1" s="1"/>
  <c r="Q1751" i="1"/>
  <c r="Q1743" i="1"/>
  <c r="J1743" i="1"/>
  <c r="J1735" i="1"/>
  <c r="Q1735" i="1"/>
  <c r="Q1727" i="1"/>
  <c r="J1727" i="1"/>
  <c r="N1727" i="1" s="1"/>
  <c r="J1719" i="1"/>
  <c r="Q1719" i="1"/>
  <c r="J1711" i="1"/>
  <c r="Q1711" i="1"/>
  <c r="J1703" i="1"/>
  <c r="Q1703" i="1"/>
  <c r="J1695" i="1"/>
  <c r="N1695" i="1" s="1"/>
  <c r="O1695" i="1" s="1"/>
  <c r="Q1695" i="1"/>
  <c r="J1687" i="1"/>
  <c r="N1687" i="1" s="1"/>
  <c r="Q1687" i="1"/>
  <c r="J1679" i="1"/>
  <c r="N1679" i="1" s="1"/>
  <c r="Q1679" i="1"/>
  <c r="Q1671" i="1"/>
  <c r="J1671" i="1"/>
  <c r="N1671" i="1" s="1"/>
  <c r="O1671" i="1" s="1"/>
  <c r="J1663" i="1"/>
  <c r="N1663" i="1" s="1"/>
  <c r="O1663" i="1" s="1"/>
  <c r="Q1663" i="1"/>
  <c r="J1655" i="1"/>
  <c r="Q1655" i="1"/>
  <c r="J1647" i="1"/>
  <c r="Q1647" i="1"/>
  <c r="J1639" i="1"/>
  <c r="N1639" i="1" s="1"/>
  <c r="Q1639" i="1"/>
  <c r="Q1631" i="1"/>
  <c r="J1631" i="1"/>
  <c r="N1631" i="1" s="1"/>
  <c r="J1623" i="1"/>
  <c r="N1623" i="1" s="1"/>
  <c r="Q1623" i="1"/>
  <c r="J1615" i="1"/>
  <c r="N1615" i="1" s="1"/>
  <c r="Q1615" i="1"/>
  <c r="J1607" i="1"/>
  <c r="N1607" i="1" s="1"/>
  <c r="Q1607" i="1"/>
  <c r="J1599" i="1"/>
  <c r="N1599" i="1" s="1"/>
  <c r="O1599" i="1" s="1"/>
  <c r="Q1599" i="1"/>
  <c r="J1591" i="1"/>
  <c r="Q1591" i="1"/>
  <c r="J1583" i="1"/>
  <c r="Q1583" i="1"/>
  <c r="J1575" i="1"/>
  <c r="N1575" i="1" s="1"/>
  <c r="Q1575" i="1"/>
  <c r="J1567" i="1"/>
  <c r="N1567" i="1" s="1"/>
  <c r="O1567" i="1" s="1"/>
  <c r="Q1567" i="1"/>
  <c r="J1559" i="1"/>
  <c r="N1559" i="1" s="1"/>
  <c r="Q1559" i="1"/>
  <c r="Q1551" i="1"/>
  <c r="J1551" i="1"/>
  <c r="N1551" i="1" s="1"/>
  <c r="J1543" i="1"/>
  <c r="N1543" i="1" s="1"/>
  <c r="Q1543" i="1"/>
  <c r="J1535" i="1"/>
  <c r="N1535" i="1" s="1"/>
  <c r="O1535" i="1" s="1"/>
  <c r="Q1535" i="1"/>
  <c r="J1527" i="1"/>
  <c r="Q1527" i="1"/>
  <c r="J1519" i="1"/>
  <c r="Q1519" i="1"/>
  <c r="J1511" i="1"/>
  <c r="N1511" i="1" s="1"/>
  <c r="Q1511" i="1"/>
  <c r="J1503" i="1"/>
  <c r="N1503" i="1" s="1"/>
  <c r="O1503" i="1" s="1"/>
  <c r="Q1503" i="1"/>
  <c r="J1495" i="1"/>
  <c r="N1495" i="1" s="1"/>
  <c r="Q1495" i="1"/>
  <c r="Q1487" i="1"/>
  <c r="J1487" i="1"/>
  <c r="N1487" i="1" s="1"/>
  <c r="J1479" i="1"/>
  <c r="N1479" i="1" s="1"/>
  <c r="Q1479" i="1"/>
  <c r="J1471" i="1"/>
  <c r="N1471" i="1" s="1"/>
  <c r="O1471" i="1" s="1"/>
  <c r="Q1471" i="1"/>
  <c r="J1463" i="1"/>
  <c r="Q1463" i="1"/>
  <c r="J1455" i="1"/>
  <c r="Q1455" i="1"/>
  <c r="J1447" i="1"/>
  <c r="N1447" i="1" s="1"/>
  <c r="Q1447" i="1"/>
  <c r="J1439" i="1"/>
  <c r="N1439" i="1" s="1"/>
  <c r="O1439" i="1" s="1"/>
  <c r="Q1439" i="1"/>
  <c r="J1431" i="1"/>
  <c r="N1431" i="1" s="1"/>
  <c r="Q1431" i="1"/>
  <c r="J1423" i="1"/>
  <c r="N1423" i="1" s="1"/>
  <c r="O1423" i="1" s="1"/>
  <c r="Q1423" i="1"/>
  <c r="J1415" i="1"/>
  <c r="N1415" i="1" s="1"/>
  <c r="Q1415" i="1"/>
  <c r="J1407" i="1"/>
  <c r="N1407" i="1" s="1"/>
  <c r="O1407" i="1" s="1"/>
  <c r="Q1407" i="1"/>
  <c r="J1399" i="1"/>
  <c r="Q1399" i="1"/>
  <c r="J1391" i="1"/>
  <c r="Q1391" i="1"/>
  <c r="J1383" i="1"/>
  <c r="N1383" i="1" s="1"/>
  <c r="Q1383" i="1"/>
  <c r="J1375" i="1"/>
  <c r="N1375" i="1" s="1"/>
  <c r="Q1375" i="1"/>
  <c r="J1367" i="1"/>
  <c r="N1367" i="1" s="1"/>
  <c r="Q1367" i="1"/>
  <c r="J1359" i="1"/>
  <c r="N1359" i="1" s="1"/>
  <c r="Q1359" i="1"/>
  <c r="J1351" i="1"/>
  <c r="N1351" i="1" s="1"/>
  <c r="Q1351" i="1"/>
  <c r="J1343" i="1"/>
  <c r="N1343" i="1" s="1"/>
  <c r="O1343" i="1" s="1"/>
  <c r="Q1343" i="1"/>
  <c r="J1335" i="1"/>
  <c r="Q1335" i="1"/>
  <c r="J1327" i="1"/>
  <c r="Q1327" i="1"/>
  <c r="J1319" i="1"/>
  <c r="N1319" i="1" s="1"/>
  <c r="Q1319" i="1"/>
  <c r="J1311" i="1"/>
  <c r="N1311" i="1" s="1"/>
  <c r="O1311" i="1" s="1"/>
  <c r="Q1311" i="1"/>
  <c r="J1303" i="1"/>
  <c r="N1303" i="1" s="1"/>
  <c r="Q1303" i="1"/>
  <c r="J1295" i="1"/>
  <c r="N1295" i="1" s="1"/>
  <c r="Q1295" i="1"/>
  <c r="J1287" i="1"/>
  <c r="N1287" i="1" s="1"/>
  <c r="Q1287" i="1"/>
  <c r="J1279" i="1"/>
  <c r="N1279" i="1" s="1"/>
  <c r="O1279" i="1" s="1"/>
  <c r="Q1279" i="1"/>
  <c r="J1271" i="1"/>
  <c r="Q1271" i="1"/>
  <c r="J1263" i="1"/>
  <c r="Q1263" i="1"/>
  <c r="J1255" i="1"/>
  <c r="N1255" i="1" s="1"/>
  <c r="Q1255" i="1"/>
  <c r="J1247" i="1"/>
  <c r="N1247" i="1" s="1"/>
  <c r="O1247" i="1" s="1"/>
  <c r="Q1247" i="1"/>
  <c r="J1239" i="1"/>
  <c r="N1239" i="1" s="1"/>
  <c r="Q1239" i="1"/>
  <c r="J1231" i="1"/>
  <c r="N1231" i="1" s="1"/>
  <c r="O1231" i="1" s="1"/>
  <c r="Q1231" i="1"/>
  <c r="J1223" i="1"/>
  <c r="N1223" i="1" s="1"/>
  <c r="Q1223" i="1"/>
  <c r="J1215" i="1"/>
  <c r="N1215" i="1" s="1"/>
  <c r="O1215" i="1" s="1"/>
  <c r="Q1215" i="1"/>
  <c r="J1207" i="1"/>
  <c r="Q1207" i="1"/>
  <c r="J1199" i="1"/>
  <c r="Q1199" i="1"/>
  <c r="J1191" i="1"/>
  <c r="N1191" i="1" s="1"/>
  <c r="Q1191" i="1"/>
  <c r="J1183" i="1"/>
  <c r="N1183" i="1" s="1"/>
  <c r="O1183" i="1" s="1"/>
  <c r="Q1183" i="1"/>
  <c r="J1175" i="1"/>
  <c r="N1175" i="1" s="1"/>
  <c r="Q1175" i="1"/>
  <c r="J1167" i="1"/>
  <c r="N1167" i="1" s="1"/>
  <c r="O1167" i="1" s="1"/>
  <c r="Q1167" i="1"/>
  <c r="J1159" i="1"/>
  <c r="N1159" i="1" s="1"/>
  <c r="Q1159" i="1"/>
  <c r="J1151" i="1"/>
  <c r="N1151" i="1" s="1"/>
  <c r="O1151" i="1" s="1"/>
  <c r="Q1151" i="1"/>
  <c r="J1143" i="1"/>
  <c r="Q1143" i="1"/>
  <c r="J1135" i="1"/>
  <c r="Q1135" i="1"/>
  <c r="J1127" i="1"/>
  <c r="N1127" i="1" s="1"/>
  <c r="Q1127" i="1"/>
  <c r="J1119" i="1"/>
  <c r="N1119" i="1" s="1"/>
  <c r="O1119" i="1" s="1"/>
  <c r="Q1119" i="1"/>
  <c r="J1111" i="1"/>
  <c r="N1111" i="1" s="1"/>
  <c r="Q1111" i="1"/>
  <c r="J1103" i="1"/>
  <c r="N1103" i="1" s="1"/>
  <c r="Q1103" i="1"/>
  <c r="J1095" i="1"/>
  <c r="N1095" i="1" s="1"/>
  <c r="Q1095" i="1"/>
  <c r="J1087" i="1"/>
  <c r="N1087" i="1" s="1"/>
  <c r="Q1087" i="1"/>
  <c r="J1079" i="1"/>
  <c r="Q1079" i="1"/>
  <c r="J1071" i="1"/>
  <c r="Q1071" i="1"/>
  <c r="J1063" i="1"/>
  <c r="N1063" i="1" s="1"/>
  <c r="Q1063" i="1"/>
  <c r="J1055" i="1"/>
  <c r="N1055" i="1" s="1"/>
  <c r="O1055" i="1" s="1"/>
  <c r="Q1055" i="1"/>
  <c r="J1047" i="1"/>
  <c r="N1047" i="1" s="1"/>
  <c r="Q1047" i="1"/>
  <c r="J1039" i="1"/>
  <c r="N1039" i="1" s="1"/>
  <c r="Q1039" i="1"/>
  <c r="J1031" i="1"/>
  <c r="N1031" i="1" s="1"/>
  <c r="Q1031" i="1"/>
  <c r="J1023" i="1"/>
  <c r="N1023" i="1" s="1"/>
  <c r="O1023" i="1" s="1"/>
  <c r="Q1023" i="1"/>
  <c r="J1015" i="1"/>
  <c r="Q1015" i="1"/>
  <c r="J1007" i="1"/>
  <c r="Q1007" i="1"/>
  <c r="J999" i="1"/>
  <c r="N999" i="1" s="1"/>
  <c r="Q999" i="1"/>
  <c r="J991" i="1"/>
  <c r="N991" i="1" s="1"/>
  <c r="O991" i="1" s="1"/>
  <c r="Q991" i="1"/>
  <c r="J983" i="1"/>
  <c r="N983" i="1" s="1"/>
  <c r="Q983" i="1"/>
  <c r="J975" i="1"/>
  <c r="N975" i="1" s="1"/>
  <c r="Q975" i="1"/>
  <c r="J967" i="1"/>
  <c r="N967" i="1" s="1"/>
  <c r="Q967" i="1"/>
  <c r="J959" i="1"/>
  <c r="N959" i="1" s="1"/>
  <c r="O959" i="1" s="1"/>
  <c r="Q959" i="1"/>
  <c r="J951" i="1"/>
  <c r="Q951" i="1"/>
  <c r="J943" i="1"/>
  <c r="Q943" i="1"/>
  <c r="Q935" i="1"/>
  <c r="J935" i="1"/>
  <c r="N935" i="1" s="1"/>
  <c r="O935" i="1" s="1"/>
  <c r="J927" i="1"/>
  <c r="N927" i="1" s="1"/>
  <c r="O927" i="1" s="1"/>
  <c r="Q927" i="1"/>
  <c r="J919" i="1"/>
  <c r="N919" i="1" s="1"/>
  <c r="Q919" i="1"/>
  <c r="J911" i="1"/>
  <c r="N911" i="1" s="1"/>
  <c r="Q911" i="1"/>
  <c r="J903" i="1"/>
  <c r="N903" i="1" s="1"/>
  <c r="Q903" i="1"/>
  <c r="J895" i="1"/>
  <c r="N895" i="1" s="1"/>
  <c r="O895" i="1" s="1"/>
  <c r="Q895" i="1"/>
  <c r="J887" i="1"/>
  <c r="Q887" i="1"/>
  <c r="J879" i="1"/>
  <c r="Q879" i="1"/>
  <c r="J871" i="1"/>
  <c r="N871" i="1" s="1"/>
  <c r="Q871" i="1"/>
  <c r="J863" i="1"/>
  <c r="N863" i="1" s="1"/>
  <c r="O863" i="1" s="1"/>
  <c r="Q863" i="1"/>
  <c r="J855" i="1"/>
  <c r="N855" i="1" s="1"/>
  <c r="Q855" i="1"/>
  <c r="J847" i="1"/>
  <c r="N847" i="1" s="1"/>
  <c r="Q847" i="1"/>
  <c r="J839" i="1"/>
  <c r="N839" i="1" s="1"/>
  <c r="Q839" i="1"/>
  <c r="Q831" i="1"/>
  <c r="J831" i="1"/>
  <c r="N831" i="1" s="1"/>
  <c r="J823" i="1"/>
  <c r="Q823" i="1"/>
  <c r="J815" i="1"/>
  <c r="Q815" i="1"/>
  <c r="J807" i="1"/>
  <c r="N807" i="1" s="1"/>
  <c r="Q807" i="1"/>
  <c r="J799" i="1"/>
  <c r="N799" i="1" s="1"/>
  <c r="O799" i="1" s="1"/>
  <c r="Q799" i="1"/>
  <c r="J791" i="1"/>
  <c r="N791" i="1" s="1"/>
  <c r="Q791" i="1"/>
  <c r="J783" i="1"/>
  <c r="N783" i="1" s="1"/>
  <c r="Q783" i="1"/>
  <c r="J775" i="1"/>
  <c r="N775" i="1" s="1"/>
  <c r="Q775" i="1"/>
  <c r="J767" i="1"/>
  <c r="N767" i="1" s="1"/>
  <c r="O767" i="1" s="1"/>
  <c r="Q767" i="1"/>
  <c r="J759" i="1"/>
  <c r="Q759" i="1"/>
  <c r="J751" i="1"/>
  <c r="Q751" i="1"/>
  <c r="J743" i="1"/>
  <c r="N743" i="1" s="1"/>
  <c r="O743" i="1" s="1"/>
  <c r="Q743" i="1"/>
  <c r="J735" i="1"/>
  <c r="N735" i="1" s="1"/>
  <c r="O735" i="1" s="1"/>
  <c r="Q735" i="1"/>
  <c r="J727" i="1"/>
  <c r="N727" i="1" s="1"/>
  <c r="Q727" i="1"/>
  <c r="J719" i="1"/>
  <c r="N719" i="1" s="1"/>
  <c r="Q719" i="1"/>
  <c r="J711" i="1"/>
  <c r="N711" i="1" s="1"/>
  <c r="Q711" i="1"/>
  <c r="J703" i="1"/>
  <c r="N703" i="1" s="1"/>
  <c r="O703" i="1" s="1"/>
  <c r="Q703" i="1"/>
  <c r="J695" i="1"/>
  <c r="Q695" i="1"/>
  <c r="J687" i="1"/>
  <c r="Q687" i="1"/>
  <c r="J679" i="1"/>
  <c r="N679" i="1" s="1"/>
  <c r="Q679" i="1"/>
  <c r="J671" i="1"/>
  <c r="N671" i="1" s="1"/>
  <c r="O671" i="1" s="1"/>
  <c r="Q671" i="1"/>
  <c r="J663" i="1"/>
  <c r="N663" i="1" s="1"/>
  <c r="Q663" i="1"/>
  <c r="J655" i="1"/>
  <c r="N655" i="1" s="1"/>
  <c r="Q655" i="1"/>
  <c r="J647" i="1"/>
  <c r="N647" i="1" s="1"/>
  <c r="Q647" i="1"/>
  <c r="J639" i="1"/>
  <c r="N639" i="1" s="1"/>
  <c r="O639" i="1" s="1"/>
  <c r="Q639" i="1"/>
  <c r="J631" i="1"/>
  <c r="Q631" i="1"/>
  <c r="J623" i="1"/>
  <c r="Q623" i="1"/>
  <c r="J615" i="1"/>
  <c r="N615" i="1" s="1"/>
  <c r="Q615" i="1"/>
  <c r="J607" i="1"/>
  <c r="N607" i="1" s="1"/>
  <c r="O607" i="1" s="1"/>
  <c r="Q607" i="1"/>
  <c r="J599" i="1"/>
  <c r="N599" i="1" s="1"/>
  <c r="Q599" i="1"/>
  <c r="J591" i="1"/>
  <c r="N591" i="1" s="1"/>
  <c r="Q591" i="1"/>
  <c r="O1689" i="1"/>
  <c r="O602" i="1"/>
  <c r="O1377" i="1"/>
  <c r="L306" i="1"/>
  <c r="O1579" i="1"/>
  <c r="O1427" i="1"/>
  <c r="O483" i="1"/>
  <c r="J1581" i="1"/>
  <c r="J1117" i="1"/>
  <c r="N1117" i="1" s="1"/>
  <c r="J989" i="1"/>
  <c r="N989" i="1" s="1"/>
  <c r="O1755" i="1"/>
  <c r="J584" i="1"/>
  <c r="N584" i="1" s="1"/>
  <c r="Q584" i="1"/>
  <c r="J576" i="1"/>
  <c r="N576" i="1" s="1"/>
  <c r="Q576" i="1"/>
  <c r="J568" i="1"/>
  <c r="Q568" i="1"/>
  <c r="J560" i="1"/>
  <c r="Q560" i="1"/>
  <c r="J552" i="1"/>
  <c r="N552" i="1" s="1"/>
  <c r="Q552" i="1"/>
  <c r="J544" i="1"/>
  <c r="N544" i="1" s="1"/>
  <c r="Q544" i="1"/>
  <c r="J536" i="1"/>
  <c r="Q536" i="1"/>
  <c r="J528" i="1"/>
  <c r="N528" i="1" s="1"/>
  <c r="Q528" i="1"/>
  <c r="J520" i="1"/>
  <c r="N520" i="1" s="1"/>
  <c r="Q520" i="1"/>
  <c r="J512" i="1"/>
  <c r="N512" i="1" s="1"/>
  <c r="Q512" i="1"/>
  <c r="J504" i="1"/>
  <c r="Q504" i="1"/>
  <c r="J496" i="1"/>
  <c r="Q496" i="1"/>
  <c r="J488" i="1"/>
  <c r="N488" i="1" s="1"/>
  <c r="O488" i="1" s="1"/>
  <c r="Q488" i="1"/>
  <c r="J480" i="1"/>
  <c r="N480" i="1" s="1"/>
  <c r="O480" i="1" s="1"/>
  <c r="Q480" i="1"/>
  <c r="J472" i="1"/>
  <c r="Q472" i="1"/>
  <c r="J464" i="1"/>
  <c r="N464" i="1" s="1"/>
  <c r="O464" i="1" s="1"/>
  <c r="Q464" i="1"/>
  <c r="J456" i="1"/>
  <c r="N456" i="1" s="1"/>
  <c r="O456" i="1" s="1"/>
  <c r="Q456" i="1"/>
  <c r="J448" i="1"/>
  <c r="N448" i="1" s="1"/>
  <c r="O448" i="1" s="1"/>
  <c r="Q448" i="1"/>
  <c r="J440" i="1"/>
  <c r="Q440" i="1"/>
  <c r="J432" i="1"/>
  <c r="Q432" i="1"/>
  <c r="J424" i="1"/>
  <c r="N424" i="1" s="1"/>
  <c r="O424" i="1" s="1"/>
  <c r="Q424" i="1"/>
  <c r="J416" i="1"/>
  <c r="N416" i="1" s="1"/>
  <c r="O416" i="1" s="1"/>
  <c r="Q416" i="1"/>
  <c r="J408" i="1"/>
  <c r="Q408" i="1"/>
  <c r="J400" i="1"/>
  <c r="N400" i="1" s="1"/>
  <c r="O400" i="1" s="1"/>
  <c r="Q400" i="1"/>
  <c r="J392" i="1"/>
  <c r="N392" i="1" s="1"/>
  <c r="O392" i="1" s="1"/>
  <c r="Q392" i="1"/>
  <c r="J384" i="1"/>
  <c r="N384" i="1" s="1"/>
  <c r="O384" i="1" s="1"/>
  <c r="Q384" i="1"/>
  <c r="J376" i="1"/>
  <c r="Q376" i="1"/>
  <c r="J368" i="1"/>
  <c r="Q368" i="1"/>
  <c r="J360" i="1"/>
  <c r="N360" i="1" s="1"/>
  <c r="O360" i="1" s="1"/>
  <c r="Q360" i="1"/>
  <c r="J352" i="1"/>
  <c r="N352" i="1" s="1"/>
  <c r="Q352" i="1"/>
  <c r="J344" i="1"/>
  <c r="Q344" i="1"/>
  <c r="J336" i="1"/>
  <c r="N336" i="1" s="1"/>
  <c r="O336" i="1" s="1"/>
  <c r="Q336" i="1"/>
  <c r="J328" i="1"/>
  <c r="N328" i="1" s="1"/>
  <c r="O328" i="1" s="1"/>
  <c r="Q328" i="1"/>
  <c r="J320" i="1"/>
  <c r="N320" i="1" s="1"/>
  <c r="O320" i="1" s="1"/>
  <c r="Q320" i="1"/>
  <c r="J312" i="1"/>
  <c r="Q312" i="1"/>
  <c r="J304" i="1"/>
  <c r="Q304" i="1"/>
  <c r="J296" i="1"/>
  <c r="N296" i="1" s="1"/>
  <c r="Q296" i="1"/>
  <c r="J288" i="1"/>
  <c r="N288" i="1" s="1"/>
  <c r="O288" i="1" s="1"/>
  <c r="Q288" i="1"/>
  <c r="J280" i="1"/>
  <c r="Q280" i="1"/>
  <c r="J272" i="1"/>
  <c r="N272" i="1" s="1"/>
  <c r="O272" i="1" s="1"/>
  <c r="Q272" i="1"/>
  <c r="J264" i="1"/>
  <c r="N264" i="1" s="1"/>
  <c r="Q264" i="1"/>
  <c r="J256" i="1"/>
  <c r="N256" i="1" s="1"/>
  <c r="Q256" i="1"/>
  <c r="J248" i="1"/>
  <c r="Q248" i="1"/>
  <c r="J240" i="1"/>
  <c r="Q240" i="1"/>
  <c r="J232" i="1"/>
  <c r="N232" i="1" s="1"/>
  <c r="O232" i="1" s="1"/>
  <c r="Q232" i="1"/>
  <c r="J224" i="1"/>
  <c r="N224" i="1" s="1"/>
  <c r="Q224" i="1"/>
  <c r="J216" i="1"/>
  <c r="Q216" i="1"/>
  <c r="J208" i="1"/>
  <c r="N208" i="1" s="1"/>
  <c r="Q208" i="1"/>
  <c r="J200" i="1"/>
  <c r="N200" i="1" s="1"/>
  <c r="O200" i="1" s="1"/>
  <c r="Q200" i="1"/>
  <c r="J192" i="1"/>
  <c r="N192" i="1" s="1"/>
  <c r="O192" i="1" s="1"/>
  <c r="Q192" i="1"/>
  <c r="J184" i="1"/>
  <c r="Q184" i="1"/>
  <c r="J176" i="1"/>
  <c r="Q176" i="1"/>
  <c r="J168" i="1"/>
  <c r="N168" i="1" s="1"/>
  <c r="O168" i="1" s="1"/>
  <c r="Q168" i="1"/>
  <c r="J160" i="1"/>
  <c r="N160" i="1" s="1"/>
  <c r="Q160" i="1"/>
  <c r="J152" i="1"/>
  <c r="Q152" i="1"/>
  <c r="J144" i="1"/>
  <c r="N144" i="1" s="1"/>
  <c r="O144" i="1" s="1"/>
  <c r="Q144" i="1"/>
  <c r="J136" i="1"/>
  <c r="N136" i="1" s="1"/>
  <c r="O136" i="1" s="1"/>
  <c r="Q136" i="1"/>
  <c r="J128" i="1"/>
  <c r="N128" i="1" s="1"/>
  <c r="Q128" i="1"/>
  <c r="J120" i="1"/>
  <c r="Q120" i="1"/>
  <c r="J112" i="1"/>
  <c r="Q112" i="1"/>
  <c r="J104" i="1"/>
  <c r="N104" i="1" s="1"/>
  <c r="O104" i="1" s="1"/>
  <c r="Q104" i="1"/>
  <c r="J96" i="1"/>
  <c r="N96" i="1" s="1"/>
  <c r="Q96" i="1"/>
  <c r="J88" i="1"/>
  <c r="Q88" i="1"/>
  <c r="J80" i="1"/>
  <c r="N80" i="1" s="1"/>
  <c r="O80" i="1" s="1"/>
  <c r="Q80" i="1"/>
  <c r="J72" i="1"/>
  <c r="N72" i="1" s="1"/>
  <c r="O72" i="1" s="1"/>
  <c r="Q72" i="1"/>
  <c r="J64" i="1"/>
  <c r="N64" i="1" s="1"/>
  <c r="O64" i="1" s="1"/>
  <c r="Q64" i="1"/>
  <c r="J56" i="1"/>
  <c r="Q56" i="1"/>
  <c r="J48" i="1"/>
  <c r="Q48" i="1"/>
  <c r="J40" i="1"/>
  <c r="N40" i="1" s="1"/>
  <c r="Q40" i="1"/>
  <c r="J32" i="1"/>
  <c r="N32" i="1" s="1"/>
  <c r="Q32" i="1"/>
  <c r="J24" i="1"/>
  <c r="Q24" i="1"/>
  <c r="J16" i="1"/>
  <c r="N16" i="1" s="1"/>
  <c r="O16" i="1" s="1"/>
  <c r="Q16" i="1"/>
  <c r="O890" i="1"/>
  <c r="O594" i="1"/>
  <c r="J583" i="1"/>
  <c r="N583" i="1" s="1"/>
  <c r="Q583" i="1"/>
  <c r="J575" i="1"/>
  <c r="Q575" i="1"/>
  <c r="J567" i="1"/>
  <c r="Q567" i="1"/>
  <c r="J559" i="1"/>
  <c r="N559" i="1" s="1"/>
  <c r="O559" i="1" s="1"/>
  <c r="Q559" i="1"/>
  <c r="J551" i="1"/>
  <c r="N551" i="1" s="1"/>
  <c r="Q551" i="1"/>
  <c r="J543" i="1"/>
  <c r="Q543" i="1"/>
  <c r="J535" i="1"/>
  <c r="N535" i="1" s="1"/>
  <c r="Q535" i="1"/>
  <c r="J527" i="1"/>
  <c r="N527" i="1" s="1"/>
  <c r="O527" i="1" s="1"/>
  <c r="Q527" i="1"/>
  <c r="J519" i="1"/>
  <c r="N519" i="1" s="1"/>
  <c r="O519" i="1" s="1"/>
  <c r="Q519" i="1"/>
  <c r="J511" i="1"/>
  <c r="Q511" i="1"/>
  <c r="J503" i="1"/>
  <c r="Q503" i="1"/>
  <c r="J495" i="1"/>
  <c r="N495" i="1" s="1"/>
  <c r="O495" i="1" s="1"/>
  <c r="Q495" i="1"/>
  <c r="J487" i="1"/>
  <c r="N487" i="1" s="1"/>
  <c r="O487" i="1" s="1"/>
  <c r="Q487" i="1"/>
  <c r="J479" i="1"/>
  <c r="Q479" i="1"/>
  <c r="J471" i="1"/>
  <c r="N471" i="1" s="1"/>
  <c r="O471" i="1" s="1"/>
  <c r="Q471" i="1"/>
  <c r="J463" i="1"/>
  <c r="N463" i="1" s="1"/>
  <c r="O463" i="1" s="1"/>
  <c r="Q463" i="1"/>
  <c r="J455" i="1"/>
  <c r="N455" i="1" s="1"/>
  <c r="O455" i="1" s="1"/>
  <c r="Q455" i="1"/>
  <c r="J447" i="1"/>
  <c r="Q447" i="1"/>
  <c r="J439" i="1"/>
  <c r="Q439" i="1"/>
  <c r="J431" i="1"/>
  <c r="N431" i="1" s="1"/>
  <c r="O431" i="1" s="1"/>
  <c r="Q431" i="1"/>
  <c r="J423" i="1"/>
  <c r="N423" i="1" s="1"/>
  <c r="O423" i="1" s="1"/>
  <c r="Q423" i="1"/>
  <c r="J415" i="1"/>
  <c r="Q415" i="1"/>
  <c r="J407" i="1"/>
  <c r="N407" i="1" s="1"/>
  <c r="O407" i="1" s="1"/>
  <c r="Q407" i="1"/>
  <c r="J399" i="1"/>
  <c r="N399" i="1" s="1"/>
  <c r="O399" i="1" s="1"/>
  <c r="Q399" i="1"/>
  <c r="J391" i="1"/>
  <c r="N391" i="1" s="1"/>
  <c r="O391" i="1" s="1"/>
  <c r="Q391" i="1"/>
  <c r="J383" i="1"/>
  <c r="Q383" i="1"/>
  <c r="J375" i="1"/>
  <c r="Q375" i="1"/>
  <c r="J367" i="1"/>
  <c r="N367" i="1" s="1"/>
  <c r="O367" i="1" s="1"/>
  <c r="Q367" i="1"/>
  <c r="J359" i="1"/>
  <c r="N359" i="1" s="1"/>
  <c r="O359" i="1" s="1"/>
  <c r="Q359" i="1"/>
  <c r="J351" i="1"/>
  <c r="Q351" i="1"/>
  <c r="J343" i="1"/>
  <c r="N343" i="1" s="1"/>
  <c r="O343" i="1" s="1"/>
  <c r="Q343" i="1"/>
  <c r="J335" i="1"/>
  <c r="N335" i="1" s="1"/>
  <c r="O335" i="1" s="1"/>
  <c r="Q335" i="1"/>
  <c r="J327" i="1"/>
  <c r="N327" i="1" s="1"/>
  <c r="O327" i="1" s="1"/>
  <c r="Q327" i="1"/>
  <c r="J319" i="1"/>
  <c r="Q319" i="1"/>
  <c r="J311" i="1"/>
  <c r="Q311" i="1"/>
  <c r="J303" i="1"/>
  <c r="N303" i="1" s="1"/>
  <c r="O303" i="1" s="1"/>
  <c r="Q303" i="1"/>
  <c r="J295" i="1"/>
  <c r="N295" i="1" s="1"/>
  <c r="O295" i="1" s="1"/>
  <c r="Q295" i="1"/>
  <c r="J287" i="1"/>
  <c r="Q287" i="1"/>
  <c r="J279" i="1"/>
  <c r="N279" i="1" s="1"/>
  <c r="O279" i="1" s="1"/>
  <c r="Q279" i="1"/>
  <c r="J271" i="1"/>
  <c r="N271" i="1" s="1"/>
  <c r="O271" i="1" s="1"/>
  <c r="Q271" i="1"/>
  <c r="J263" i="1"/>
  <c r="N263" i="1" s="1"/>
  <c r="O263" i="1" s="1"/>
  <c r="Q263" i="1"/>
  <c r="J255" i="1"/>
  <c r="Q255" i="1"/>
  <c r="J247" i="1"/>
  <c r="Q247" i="1"/>
  <c r="J239" i="1"/>
  <c r="N239" i="1" s="1"/>
  <c r="O239" i="1" s="1"/>
  <c r="Q239" i="1"/>
  <c r="J231" i="1"/>
  <c r="N231" i="1" s="1"/>
  <c r="Q231" i="1"/>
  <c r="J223" i="1"/>
  <c r="Q223" i="1"/>
  <c r="J215" i="1"/>
  <c r="N215" i="1" s="1"/>
  <c r="Q215" i="1"/>
  <c r="J207" i="1"/>
  <c r="N207" i="1" s="1"/>
  <c r="O207" i="1" s="1"/>
  <c r="Q207" i="1"/>
  <c r="J199" i="1"/>
  <c r="N199" i="1" s="1"/>
  <c r="O199" i="1" s="1"/>
  <c r="Q199" i="1"/>
  <c r="J191" i="1"/>
  <c r="Q191" i="1"/>
  <c r="J183" i="1"/>
  <c r="Q183" i="1"/>
  <c r="J175" i="1"/>
  <c r="N175" i="1" s="1"/>
  <c r="O175" i="1" s="1"/>
  <c r="Q175" i="1"/>
  <c r="J167" i="1"/>
  <c r="N167" i="1" s="1"/>
  <c r="Q167" i="1"/>
  <c r="J159" i="1"/>
  <c r="Q159" i="1"/>
  <c r="J151" i="1"/>
  <c r="N151" i="1" s="1"/>
  <c r="O151" i="1" s="1"/>
  <c r="Q151" i="1"/>
  <c r="J143" i="1"/>
  <c r="N143" i="1" s="1"/>
  <c r="O143" i="1" s="1"/>
  <c r="Q143" i="1"/>
  <c r="J135" i="1"/>
  <c r="N135" i="1" s="1"/>
  <c r="Q135" i="1"/>
  <c r="J127" i="1"/>
  <c r="Q127" i="1"/>
  <c r="J119" i="1"/>
  <c r="Q119" i="1"/>
  <c r="J111" i="1"/>
  <c r="N111" i="1" s="1"/>
  <c r="O111" i="1" s="1"/>
  <c r="Q111" i="1"/>
  <c r="J103" i="1"/>
  <c r="N103" i="1" s="1"/>
  <c r="O103" i="1" s="1"/>
  <c r="Q103" i="1"/>
  <c r="J95" i="1"/>
  <c r="Q95" i="1"/>
  <c r="J87" i="1"/>
  <c r="N87" i="1" s="1"/>
  <c r="O87" i="1" s="1"/>
  <c r="Q87" i="1"/>
  <c r="J79" i="1"/>
  <c r="N79" i="1" s="1"/>
  <c r="O79" i="1" s="1"/>
  <c r="Q79" i="1"/>
  <c r="J71" i="1"/>
  <c r="N71" i="1" s="1"/>
  <c r="Q71" i="1"/>
  <c r="J63" i="1"/>
  <c r="Q63" i="1"/>
  <c r="J55" i="1"/>
  <c r="Q55" i="1"/>
  <c r="J47" i="1"/>
  <c r="N47" i="1" s="1"/>
  <c r="O47" i="1" s="1"/>
  <c r="Q47" i="1"/>
  <c r="J39" i="1"/>
  <c r="N39" i="1" s="1"/>
  <c r="Q39" i="1"/>
  <c r="J31" i="1"/>
  <c r="Q31" i="1"/>
  <c r="J23" i="1"/>
  <c r="N23" i="1" s="1"/>
  <c r="O23" i="1" s="1"/>
  <c r="Q23" i="1"/>
  <c r="J15" i="1"/>
  <c r="N15" i="1" s="1"/>
  <c r="O15" i="1" s="1"/>
  <c r="Q15" i="1"/>
  <c r="O1313" i="1"/>
  <c r="L1109" i="1"/>
  <c r="J1806" i="1"/>
  <c r="Q1806" i="1"/>
  <c r="J1790" i="1"/>
  <c r="Q1790" i="1"/>
  <c r="Q1782" i="1"/>
  <c r="J1782" i="1"/>
  <c r="N1782" i="1" s="1"/>
  <c r="O1782" i="1" s="1"/>
  <c r="J1774" i="1"/>
  <c r="Q1774" i="1"/>
  <c r="J1766" i="1"/>
  <c r="N1766" i="1" s="1"/>
  <c r="O1766" i="1" s="1"/>
  <c r="Q1766" i="1"/>
  <c r="J1758" i="1"/>
  <c r="N1758" i="1" s="1"/>
  <c r="Q1758" i="1"/>
  <c r="J1750" i="1"/>
  <c r="N1750" i="1" s="1"/>
  <c r="Q1750" i="1"/>
  <c r="J1742" i="1"/>
  <c r="Q1742" i="1"/>
  <c r="J1734" i="1"/>
  <c r="Q1734" i="1"/>
  <c r="J1718" i="1"/>
  <c r="Q1718" i="1"/>
  <c r="J1710" i="1"/>
  <c r="N1710" i="1" s="1"/>
  <c r="Q1710" i="1"/>
  <c r="J1702" i="1"/>
  <c r="Q1702" i="1"/>
  <c r="J1694" i="1"/>
  <c r="N1694" i="1" s="1"/>
  <c r="Q1694" i="1"/>
  <c r="J1686" i="1"/>
  <c r="N1686" i="1" s="1"/>
  <c r="Q1686" i="1"/>
  <c r="J1678" i="1"/>
  <c r="N1678" i="1" s="1"/>
  <c r="Q1678" i="1"/>
  <c r="Q1670" i="1"/>
  <c r="J1670" i="1"/>
  <c r="J1662" i="1"/>
  <c r="Q1662" i="1"/>
  <c r="J1646" i="1"/>
  <c r="Q1646" i="1"/>
  <c r="J1638" i="1"/>
  <c r="N1638" i="1" s="1"/>
  <c r="Q1638" i="1"/>
  <c r="J1630" i="1"/>
  <c r="Q1630" i="1"/>
  <c r="J1622" i="1"/>
  <c r="N1622" i="1" s="1"/>
  <c r="O1622" i="1" s="1"/>
  <c r="Q1622" i="1"/>
  <c r="J1614" i="1"/>
  <c r="N1614" i="1" s="1"/>
  <c r="Q1614" i="1"/>
  <c r="J1598" i="1"/>
  <c r="N1598" i="1" s="1"/>
  <c r="Q1598" i="1"/>
  <c r="J1590" i="1"/>
  <c r="Q1590" i="1"/>
  <c r="J1582" i="1"/>
  <c r="Q1582" i="1"/>
  <c r="J1574" i="1"/>
  <c r="N1574" i="1" s="1"/>
  <c r="Q1574" i="1"/>
  <c r="J1566" i="1"/>
  <c r="N1566" i="1" s="1"/>
  <c r="Q1566" i="1"/>
  <c r="J1558" i="1"/>
  <c r="N1558" i="1" s="1"/>
  <c r="Q1558" i="1"/>
  <c r="J1550" i="1"/>
  <c r="N1550" i="1" s="1"/>
  <c r="Q1550" i="1"/>
  <c r="J1542" i="1"/>
  <c r="N1542" i="1" s="1"/>
  <c r="Q1542" i="1"/>
  <c r="J1534" i="1"/>
  <c r="N1534" i="1" s="1"/>
  <c r="Q1534" i="1"/>
  <c r="J1526" i="1"/>
  <c r="Q1526" i="1"/>
  <c r="J1518" i="1"/>
  <c r="Q1518" i="1"/>
  <c r="J1510" i="1"/>
  <c r="N1510" i="1" s="1"/>
  <c r="Q1510" i="1"/>
  <c r="J1502" i="1"/>
  <c r="N1502" i="1" s="1"/>
  <c r="Q1502" i="1"/>
  <c r="J1494" i="1"/>
  <c r="N1494" i="1" s="1"/>
  <c r="Q1494" i="1"/>
  <c r="J1486" i="1"/>
  <c r="N1486" i="1" s="1"/>
  <c r="O1486" i="1" s="1"/>
  <c r="Q1486" i="1"/>
  <c r="J1478" i="1"/>
  <c r="N1478" i="1" s="1"/>
  <c r="Q1478" i="1"/>
  <c r="J1470" i="1"/>
  <c r="N1470" i="1" s="1"/>
  <c r="Q1470" i="1"/>
  <c r="J1462" i="1"/>
  <c r="Q1462" i="1"/>
  <c r="J1454" i="1"/>
  <c r="Q1454" i="1"/>
  <c r="J1446" i="1"/>
  <c r="N1446" i="1" s="1"/>
  <c r="Q1446" i="1"/>
  <c r="J1438" i="1"/>
  <c r="N1438" i="1" s="1"/>
  <c r="Q1438" i="1"/>
  <c r="J1430" i="1"/>
  <c r="N1430" i="1" s="1"/>
  <c r="O1430" i="1" s="1"/>
  <c r="Q1430" i="1"/>
  <c r="J1422" i="1"/>
  <c r="N1422" i="1" s="1"/>
  <c r="Q1422" i="1"/>
  <c r="J1414" i="1"/>
  <c r="N1414" i="1" s="1"/>
  <c r="Q1414" i="1"/>
  <c r="J1406" i="1"/>
  <c r="N1406" i="1" s="1"/>
  <c r="Q1406" i="1"/>
  <c r="J1398" i="1"/>
  <c r="Q1398" i="1"/>
  <c r="J1390" i="1"/>
  <c r="Q1390" i="1"/>
  <c r="J1382" i="1"/>
  <c r="N1382" i="1" s="1"/>
  <c r="Q1382" i="1"/>
  <c r="J1374" i="1"/>
  <c r="N1374" i="1" s="1"/>
  <c r="Q1374" i="1"/>
  <c r="J1366" i="1"/>
  <c r="N1366" i="1" s="1"/>
  <c r="Q1366" i="1"/>
  <c r="J1358" i="1"/>
  <c r="N1358" i="1" s="1"/>
  <c r="O1358" i="1" s="1"/>
  <c r="Q1358" i="1"/>
  <c r="J1350" i="1"/>
  <c r="N1350" i="1" s="1"/>
  <c r="Q1350" i="1"/>
  <c r="J1342" i="1"/>
  <c r="N1342" i="1" s="1"/>
  <c r="O1342" i="1" s="1"/>
  <c r="Q1342" i="1"/>
  <c r="J1334" i="1"/>
  <c r="Q1334" i="1"/>
  <c r="J1326" i="1"/>
  <c r="Q1326" i="1"/>
  <c r="J1318" i="1"/>
  <c r="N1318" i="1" s="1"/>
  <c r="Q1318" i="1"/>
  <c r="J1310" i="1"/>
  <c r="N1310" i="1" s="1"/>
  <c r="Q1310" i="1"/>
  <c r="J1302" i="1"/>
  <c r="N1302" i="1" s="1"/>
  <c r="O1302" i="1" s="1"/>
  <c r="Q1302" i="1"/>
  <c r="J1294" i="1"/>
  <c r="N1294" i="1" s="1"/>
  <c r="Q1294" i="1"/>
  <c r="J1286" i="1"/>
  <c r="N1286" i="1" s="1"/>
  <c r="Q1286" i="1"/>
  <c r="J1278" i="1"/>
  <c r="Q1278" i="1"/>
  <c r="J1270" i="1"/>
  <c r="Q1270" i="1"/>
  <c r="J1262" i="1"/>
  <c r="Q1262" i="1"/>
  <c r="J1254" i="1"/>
  <c r="N1254" i="1" s="1"/>
  <c r="Q1254" i="1"/>
  <c r="J1246" i="1"/>
  <c r="Q1246" i="1"/>
  <c r="J1238" i="1"/>
  <c r="N1238" i="1" s="1"/>
  <c r="O1238" i="1" s="1"/>
  <c r="Q1238" i="1"/>
  <c r="J1230" i="1"/>
  <c r="N1230" i="1" s="1"/>
  <c r="O1230" i="1" s="1"/>
  <c r="Q1230" i="1"/>
  <c r="J1222" i="1"/>
  <c r="N1222" i="1" s="1"/>
  <c r="Q1222" i="1"/>
  <c r="J1214" i="1"/>
  <c r="Q1214" i="1"/>
  <c r="J1206" i="1"/>
  <c r="Q1206" i="1"/>
  <c r="J1198" i="1"/>
  <c r="Q1198" i="1"/>
  <c r="J1190" i="1"/>
  <c r="N1190" i="1" s="1"/>
  <c r="Q1190" i="1"/>
  <c r="J1182" i="1"/>
  <c r="Q1182" i="1"/>
  <c r="J1174" i="1"/>
  <c r="N1174" i="1" s="1"/>
  <c r="Q1174" i="1"/>
  <c r="J1166" i="1"/>
  <c r="N1166" i="1" s="1"/>
  <c r="O1166" i="1" s="1"/>
  <c r="Q1166" i="1"/>
  <c r="J1158" i="1"/>
  <c r="N1158" i="1" s="1"/>
  <c r="O1158" i="1" s="1"/>
  <c r="Q1158" i="1"/>
  <c r="J1150" i="1"/>
  <c r="Q1150" i="1"/>
  <c r="J1142" i="1"/>
  <c r="Q1142" i="1"/>
  <c r="J1134" i="1"/>
  <c r="Q1134" i="1"/>
  <c r="J1126" i="1"/>
  <c r="N1126" i="1" s="1"/>
  <c r="Q1126" i="1"/>
  <c r="J1118" i="1"/>
  <c r="Q1118" i="1"/>
  <c r="J1110" i="1"/>
  <c r="N1110" i="1" s="1"/>
  <c r="Q1110" i="1"/>
  <c r="J1102" i="1"/>
  <c r="N1102" i="1" s="1"/>
  <c r="O1102" i="1" s="1"/>
  <c r="Q1102" i="1"/>
  <c r="J1094" i="1"/>
  <c r="N1094" i="1" s="1"/>
  <c r="O1094" i="1" s="1"/>
  <c r="Q1094" i="1"/>
  <c r="J1086" i="1"/>
  <c r="Q1086" i="1"/>
  <c r="J1078" i="1"/>
  <c r="Q1078" i="1"/>
  <c r="J1070" i="1"/>
  <c r="Q1070" i="1"/>
  <c r="J1062" i="1"/>
  <c r="N1062" i="1" s="1"/>
  <c r="Q1062" i="1"/>
  <c r="J1054" i="1"/>
  <c r="Q1054" i="1"/>
  <c r="J1046" i="1"/>
  <c r="N1046" i="1" s="1"/>
  <c r="Q1046" i="1"/>
  <c r="J1038" i="1"/>
  <c r="N1038" i="1" s="1"/>
  <c r="O1038" i="1" s="1"/>
  <c r="Q1038" i="1"/>
  <c r="J1030" i="1"/>
  <c r="N1030" i="1" s="1"/>
  <c r="O1030" i="1" s="1"/>
  <c r="Q1030" i="1"/>
  <c r="J1022" i="1"/>
  <c r="Q1022" i="1"/>
  <c r="J1014" i="1"/>
  <c r="Q1014" i="1"/>
  <c r="J1006" i="1"/>
  <c r="Q1006" i="1"/>
  <c r="J998" i="1"/>
  <c r="N998" i="1" s="1"/>
  <c r="Q998" i="1"/>
  <c r="J990" i="1"/>
  <c r="Q990" i="1"/>
  <c r="J982" i="1"/>
  <c r="N982" i="1" s="1"/>
  <c r="O982" i="1" s="1"/>
  <c r="Q982" i="1"/>
  <c r="J974" i="1"/>
  <c r="N974" i="1" s="1"/>
  <c r="O974" i="1" s="1"/>
  <c r="Q974" i="1"/>
  <c r="J966" i="1"/>
  <c r="N966" i="1" s="1"/>
  <c r="O966" i="1" s="1"/>
  <c r="Q966" i="1"/>
  <c r="J958" i="1"/>
  <c r="Q958" i="1"/>
  <c r="J950" i="1"/>
  <c r="Q950" i="1"/>
  <c r="J942" i="1"/>
  <c r="Q942" i="1"/>
  <c r="J934" i="1"/>
  <c r="N934" i="1" s="1"/>
  <c r="Q934" i="1"/>
  <c r="J926" i="1"/>
  <c r="Q926" i="1"/>
  <c r="J918" i="1"/>
  <c r="N918" i="1" s="1"/>
  <c r="O918" i="1" s="1"/>
  <c r="Q918" i="1"/>
  <c r="J910" i="1"/>
  <c r="N910" i="1" s="1"/>
  <c r="O910" i="1" s="1"/>
  <c r="Q910" i="1"/>
  <c r="J902" i="1"/>
  <c r="N902" i="1" s="1"/>
  <c r="Q902" i="1"/>
  <c r="J894" i="1"/>
  <c r="Q894" i="1"/>
  <c r="J886" i="1"/>
  <c r="Q886" i="1"/>
  <c r="J878" i="1"/>
  <c r="Q878" i="1"/>
  <c r="J870" i="1"/>
  <c r="N870" i="1" s="1"/>
  <c r="Q870" i="1"/>
  <c r="J862" i="1"/>
  <c r="Q862" i="1"/>
  <c r="J854" i="1"/>
  <c r="N854" i="1" s="1"/>
  <c r="O854" i="1" s="1"/>
  <c r="Q854" i="1"/>
  <c r="J846" i="1"/>
  <c r="N846" i="1" s="1"/>
  <c r="O846" i="1" s="1"/>
  <c r="Q846" i="1"/>
  <c r="J838" i="1"/>
  <c r="N838" i="1" s="1"/>
  <c r="O838" i="1" s="1"/>
  <c r="Q838" i="1"/>
  <c r="J830" i="1"/>
  <c r="Q830" i="1"/>
  <c r="J822" i="1"/>
  <c r="Q822" i="1"/>
  <c r="J814" i="1"/>
  <c r="Q814" i="1"/>
  <c r="J806" i="1"/>
  <c r="N806" i="1" s="1"/>
  <c r="Q806" i="1"/>
  <c r="J798" i="1"/>
  <c r="Q798" i="1"/>
  <c r="J790" i="1"/>
  <c r="N790" i="1" s="1"/>
  <c r="O790" i="1" s="1"/>
  <c r="Q790" i="1"/>
  <c r="J782" i="1"/>
  <c r="N782" i="1" s="1"/>
  <c r="O782" i="1" s="1"/>
  <c r="Q782" i="1"/>
  <c r="J774" i="1"/>
  <c r="N774" i="1" s="1"/>
  <c r="O774" i="1" s="1"/>
  <c r="Q774" i="1"/>
  <c r="J766" i="1"/>
  <c r="Q766" i="1"/>
  <c r="J758" i="1"/>
  <c r="Q758" i="1"/>
  <c r="J750" i="1"/>
  <c r="Q750" i="1"/>
  <c r="J742" i="1"/>
  <c r="N742" i="1" s="1"/>
  <c r="O742" i="1" s="1"/>
  <c r="Q742" i="1"/>
  <c r="J734" i="1"/>
  <c r="Q734" i="1"/>
  <c r="J726" i="1"/>
  <c r="N726" i="1" s="1"/>
  <c r="O726" i="1" s="1"/>
  <c r="Q726" i="1"/>
  <c r="J718" i="1"/>
  <c r="N718" i="1" s="1"/>
  <c r="O718" i="1" s="1"/>
  <c r="Q718" i="1"/>
  <c r="J710" i="1"/>
  <c r="N710" i="1" s="1"/>
  <c r="O710" i="1" s="1"/>
  <c r="Q710" i="1"/>
  <c r="J702" i="1"/>
  <c r="Q702" i="1"/>
  <c r="J694" i="1"/>
  <c r="Q694" i="1"/>
  <c r="J686" i="1"/>
  <c r="Q686" i="1"/>
  <c r="J678" i="1"/>
  <c r="N678" i="1" s="1"/>
  <c r="O678" i="1" s="1"/>
  <c r="Q678" i="1"/>
  <c r="J670" i="1"/>
  <c r="Q670" i="1"/>
  <c r="J662" i="1"/>
  <c r="N662" i="1" s="1"/>
  <c r="O662" i="1" s="1"/>
  <c r="Q662" i="1"/>
  <c r="J654" i="1"/>
  <c r="N654" i="1" s="1"/>
  <c r="O654" i="1" s="1"/>
  <c r="Q654" i="1"/>
  <c r="J646" i="1"/>
  <c r="N646" i="1" s="1"/>
  <c r="O646" i="1" s="1"/>
  <c r="Q646" i="1"/>
  <c r="J638" i="1"/>
  <c r="Q638" i="1"/>
  <c r="J630" i="1"/>
  <c r="Q630" i="1"/>
  <c r="J622" i="1"/>
  <c r="Q622" i="1"/>
  <c r="J614" i="1"/>
  <c r="N614" i="1" s="1"/>
  <c r="Q614" i="1"/>
  <c r="J606" i="1"/>
  <c r="Q606" i="1"/>
  <c r="J598" i="1"/>
  <c r="N598" i="1" s="1"/>
  <c r="Q598" i="1"/>
  <c r="J590" i="1"/>
  <c r="N590" i="1" s="1"/>
  <c r="O590" i="1" s="1"/>
  <c r="Q590" i="1"/>
  <c r="J582" i="1"/>
  <c r="N582" i="1" s="1"/>
  <c r="O582" i="1" s="1"/>
  <c r="Q582" i="1"/>
  <c r="J574" i="1"/>
  <c r="Q574" i="1"/>
  <c r="J566" i="1"/>
  <c r="Q566" i="1"/>
  <c r="J558" i="1"/>
  <c r="Q558" i="1"/>
  <c r="J550" i="1"/>
  <c r="N550" i="1" s="1"/>
  <c r="Q550" i="1"/>
  <c r="J542" i="1"/>
  <c r="Q542" i="1"/>
  <c r="J534" i="1"/>
  <c r="N534" i="1" s="1"/>
  <c r="Q534" i="1"/>
  <c r="J526" i="1"/>
  <c r="N526" i="1" s="1"/>
  <c r="O526" i="1" s="1"/>
  <c r="Q526" i="1"/>
  <c r="J518" i="1"/>
  <c r="N518" i="1" s="1"/>
  <c r="Q518" i="1"/>
  <c r="J510" i="1"/>
  <c r="Q510" i="1"/>
  <c r="J502" i="1"/>
  <c r="Q502" i="1"/>
  <c r="J494" i="1"/>
  <c r="Q494" i="1"/>
  <c r="J486" i="1"/>
  <c r="N486" i="1" s="1"/>
  <c r="Q486" i="1"/>
  <c r="J478" i="1"/>
  <c r="Q478" i="1"/>
  <c r="J470" i="1"/>
  <c r="N470" i="1" s="1"/>
  <c r="O470" i="1" s="1"/>
  <c r="Q470" i="1"/>
  <c r="J462" i="1"/>
  <c r="N462" i="1" s="1"/>
  <c r="Q462" i="1"/>
  <c r="J454" i="1"/>
  <c r="N454" i="1" s="1"/>
  <c r="O454" i="1" s="1"/>
  <c r="Q454" i="1"/>
  <c r="J446" i="1"/>
  <c r="Q446" i="1"/>
  <c r="J438" i="1"/>
  <c r="Q438" i="1"/>
  <c r="J430" i="1"/>
  <c r="Q430" i="1"/>
  <c r="J422" i="1"/>
  <c r="N422" i="1" s="1"/>
  <c r="O422" i="1" s="1"/>
  <c r="Q422" i="1"/>
  <c r="J414" i="1"/>
  <c r="Q414" i="1"/>
  <c r="J406" i="1"/>
  <c r="N406" i="1" s="1"/>
  <c r="O406" i="1" s="1"/>
  <c r="Q406" i="1"/>
  <c r="J398" i="1"/>
  <c r="N398" i="1" s="1"/>
  <c r="O398" i="1" s="1"/>
  <c r="Q398" i="1"/>
  <c r="J390" i="1"/>
  <c r="N390" i="1" s="1"/>
  <c r="O390" i="1" s="1"/>
  <c r="Q390" i="1"/>
  <c r="J382" i="1"/>
  <c r="Q382" i="1"/>
  <c r="J374" i="1"/>
  <c r="Q374" i="1"/>
  <c r="J366" i="1"/>
  <c r="Q366" i="1"/>
  <c r="J358" i="1"/>
  <c r="N358" i="1" s="1"/>
  <c r="Q358" i="1"/>
  <c r="J350" i="1"/>
  <c r="Q350" i="1"/>
  <c r="J342" i="1"/>
  <c r="N342" i="1" s="1"/>
  <c r="O342" i="1" s="1"/>
  <c r="Q342" i="1"/>
  <c r="J334" i="1"/>
  <c r="N334" i="1" s="1"/>
  <c r="O334" i="1" s="1"/>
  <c r="Q334" i="1"/>
  <c r="J326" i="1"/>
  <c r="N326" i="1" s="1"/>
  <c r="Q326" i="1"/>
  <c r="J318" i="1"/>
  <c r="Q318" i="1"/>
  <c r="J310" i="1"/>
  <c r="Q310" i="1"/>
  <c r="J302" i="1"/>
  <c r="Q302" i="1"/>
  <c r="J294" i="1"/>
  <c r="N294" i="1" s="1"/>
  <c r="O294" i="1" s="1"/>
  <c r="Q294" i="1"/>
  <c r="J286" i="1"/>
  <c r="Q286" i="1"/>
  <c r="J278" i="1"/>
  <c r="N278" i="1" s="1"/>
  <c r="O278" i="1" s="1"/>
  <c r="Q278" i="1"/>
  <c r="J270" i="1"/>
  <c r="N270" i="1" s="1"/>
  <c r="O270" i="1" s="1"/>
  <c r="Q270" i="1"/>
  <c r="J262" i="1"/>
  <c r="N262" i="1" s="1"/>
  <c r="Q262" i="1"/>
  <c r="J254" i="1"/>
  <c r="Q254" i="1"/>
  <c r="J246" i="1"/>
  <c r="Q246" i="1"/>
  <c r="J238" i="1"/>
  <c r="Q238" i="1"/>
  <c r="J230" i="1"/>
  <c r="N230" i="1" s="1"/>
  <c r="Q230" i="1"/>
  <c r="J222" i="1"/>
  <c r="Q222" i="1"/>
  <c r="J214" i="1"/>
  <c r="N214" i="1" s="1"/>
  <c r="O214" i="1" s="1"/>
  <c r="Q214" i="1"/>
  <c r="J206" i="1"/>
  <c r="N206" i="1" s="1"/>
  <c r="O206" i="1" s="1"/>
  <c r="Q206" i="1"/>
  <c r="J198" i="1"/>
  <c r="N198" i="1" s="1"/>
  <c r="O198" i="1" s="1"/>
  <c r="Q198" i="1"/>
  <c r="J190" i="1"/>
  <c r="Q190" i="1"/>
  <c r="J182" i="1"/>
  <c r="Q182" i="1"/>
  <c r="J174" i="1"/>
  <c r="Q174" i="1"/>
  <c r="J166" i="1"/>
  <c r="N166" i="1" s="1"/>
  <c r="O166" i="1" s="1"/>
  <c r="Q166" i="1"/>
  <c r="J158" i="1"/>
  <c r="Q158" i="1"/>
  <c r="J150" i="1"/>
  <c r="N150" i="1" s="1"/>
  <c r="O150" i="1" s="1"/>
  <c r="Q150" i="1"/>
  <c r="J142" i="1"/>
  <c r="N142" i="1" s="1"/>
  <c r="O142" i="1" s="1"/>
  <c r="Q142" i="1"/>
  <c r="J134" i="1"/>
  <c r="N134" i="1" s="1"/>
  <c r="Q134" i="1"/>
  <c r="J126" i="1"/>
  <c r="Q126" i="1"/>
  <c r="J118" i="1"/>
  <c r="Q118" i="1"/>
  <c r="J110" i="1"/>
  <c r="Q110" i="1"/>
  <c r="J102" i="1"/>
  <c r="N102" i="1" s="1"/>
  <c r="O102" i="1" s="1"/>
  <c r="Q102" i="1"/>
  <c r="J94" i="1"/>
  <c r="Q94" i="1"/>
  <c r="J86" i="1"/>
  <c r="N86" i="1" s="1"/>
  <c r="O86" i="1" s="1"/>
  <c r="Q86" i="1"/>
  <c r="J78" i="1"/>
  <c r="N78" i="1" s="1"/>
  <c r="O78" i="1" s="1"/>
  <c r="Q78" i="1"/>
  <c r="J70" i="1"/>
  <c r="N70" i="1" s="1"/>
  <c r="O70" i="1" s="1"/>
  <c r="Q70" i="1"/>
  <c r="J62" i="1"/>
  <c r="Q62" i="1"/>
  <c r="J54" i="1"/>
  <c r="Q54" i="1"/>
  <c r="J46" i="1"/>
  <c r="Q46" i="1"/>
  <c r="J38" i="1"/>
  <c r="N38" i="1" s="1"/>
  <c r="O38" i="1" s="1"/>
  <c r="Q38" i="1"/>
  <c r="J30" i="1"/>
  <c r="Q30" i="1"/>
  <c r="J22" i="1"/>
  <c r="N22" i="1" s="1"/>
  <c r="O22" i="1" s="1"/>
  <c r="Q22" i="1"/>
  <c r="J14" i="1"/>
  <c r="N14" i="1" s="1"/>
  <c r="O14" i="1" s="1"/>
  <c r="Q14" i="1"/>
  <c r="J1725" i="1"/>
  <c r="O857" i="1"/>
  <c r="O1498" i="1"/>
  <c r="J1805" i="1"/>
  <c r="N1805" i="1" s="1"/>
  <c r="Q1805" i="1"/>
  <c r="J1797" i="1"/>
  <c r="N1797" i="1" s="1"/>
  <c r="O1797" i="1" s="1"/>
  <c r="Q1797" i="1"/>
  <c r="J1789" i="1"/>
  <c r="Q1789" i="1"/>
  <c r="Q1781" i="1"/>
  <c r="J1781" i="1"/>
  <c r="J1773" i="1"/>
  <c r="N1773" i="1" s="1"/>
  <c r="O1773" i="1" s="1"/>
  <c r="Q1773" i="1"/>
  <c r="J1765" i="1"/>
  <c r="N1765" i="1" s="1"/>
  <c r="Q1765" i="1"/>
  <c r="J1757" i="1"/>
  <c r="Q1757" i="1"/>
  <c r="J1749" i="1"/>
  <c r="N1749" i="1" s="1"/>
  <c r="O1749" i="1" s="1"/>
  <c r="Q1749" i="1"/>
  <c r="J1741" i="1"/>
  <c r="N1741" i="1" s="1"/>
  <c r="O1741" i="1" s="1"/>
  <c r="Q1741" i="1"/>
  <c r="J1733" i="1"/>
  <c r="N1733" i="1" s="1"/>
  <c r="Q1733" i="1"/>
  <c r="J1717" i="1"/>
  <c r="Q1717" i="1"/>
  <c r="Q1709" i="1"/>
  <c r="J1709" i="1"/>
  <c r="J1701" i="1"/>
  <c r="N1701" i="1" s="1"/>
  <c r="O1701" i="1" s="1"/>
  <c r="Q1701" i="1"/>
  <c r="J1693" i="1"/>
  <c r="Q1693" i="1"/>
  <c r="J1685" i="1"/>
  <c r="N1685" i="1" s="1"/>
  <c r="O1685" i="1" s="1"/>
  <c r="Q1685" i="1"/>
  <c r="J1677" i="1"/>
  <c r="N1677" i="1" s="1"/>
  <c r="O1677" i="1" s="1"/>
  <c r="Q1677" i="1"/>
  <c r="J1669" i="1"/>
  <c r="N1669" i="1" s="1"/>
  <c r="O1669" i="1" s="1"/>
  <c r="Q1669" i="1"/>
  <c r="J1661" i="1"/>
  <c r="Q1661" i="1"/>
  <c r="J1645" i="1"/>
  <c r="Q1645" i="1"/>
  <c r="J1637" i="1"/>
  <c r="Q1637" i="1"/>
  <c r="J1629" i="1"/>
  <c r="N1629" i="1" s="1"/>
  <c r="O1629" i="1" s="1"/>
  <c r="Q1629" i="1"/>
  <c r="J1621" i="1"/>
  <c r="Q1621" i="1"/>
  <c r="J1613" i="1"/>
  <c r="N1613" i="1" s="1"/>
  <c r="O1613" i="1" s="1"/>
  <c r="Q1613" i="1"/>
  <c r="J1605" i="1"/>
  <c r="N1605" i="1" s="1"/>
  <c r="O1605" i="1" s="1"/>
  <c r="Q1605" i="1"/>
  <c r="J1597" i="1"/>
  <c r="N1597" i="1" s="1"/>
  <c r="Q1597" i="1"/>
  <c r="J1589" i="1"/>
  <c r="Q1589" i="1"/>
  <c r="J1573" i="1"/>
  <c r="Q1573" i="1"/>
  <c r="J1565" i="1"/>
  <c r="N1565" i="1" s="1"/>
  <c r="O1565" i="1" s="1"/>
  <c r="Q1565" i="1"/>
  <c r="J1557" i="1"/>
  <c r="N1557" i="1" s="1"/>
  <c r="Q1557" i="1"/>
  <c r="J1549" i="1"/>
  <c r="N1549" i="1" s="1"/>
  <c r="O1549" i="1" s="1"/>
  <c r="Q1549" i="1"/>
  <c r="J1541" i="1"/>
  <c r="N1541" i="1" s="1"/>
  <c r="O1541" i="1" s="1"/>
  <c r="Q1541" i="1"/>
  <c r="J1533" i="1"/>
  <c r="N1533" i="1" s="1"/>
  <c r="O1533" i="1" s="1"/>
  <c r="Q1533" i="1"/>
  <c r="J1525" i="1"/>
  <c r="N1525" i="1" s="1"/>
  <c r="O1525" i="1" s="1"/>
  <c r="Q1525" i="1"/>
  <c r="Q1517" i="1"/>
  <c r="J1517" i="1"/>
  <c r="J1509" i="1"/>
  <c r="Q1509" i="1"/>
  <c r="J1501" i="1"/>
  <c r="N1501" i="1" s="1"/>
  <c r="O1501" i="1" s="1"/>
  <c r="Q1501" i="1"/>
  <c r="J1493" i="1"/>
  <c r="N1493" i="1" s="1"/>
  <c r="O1493" i="1" s="1"/>
  <c r="Q1493" i="1"/>
  <c r="J1485" i="1"/>
  <c r="N1485" i="1" s="1"/>
  <c r="O1485" i="1" s="1"/>
  <c r="Q1485" i="1"/>
  <c r="J1477" i="1"/>
  <c r="N1477" i="1" s="1"/>
  <c r="Q1477" i="1"/>
  <c r="J1461" i="1"/>
  <c r="N1461" i="1" s="1"/>
  <c r="O1461" i="1" s="1"/>
  <c r="Q1461" i="1"/>
  <c r="J1453" i="1"/>
  <c r="N1453" i="1" s="1"/>
  <c r="Q1453" i="1"/>
  <c r="J1445" i="1"/>
  <c r="Q1445" i="1"/>
  <c r="J1437" i="1"/>
  <c r="Q1437" i="1"/>
  <c r="J1429" i="1"/>
  <c r="N1429" i="1" s="1"/>
  <c r="O1429" i="1" s="1"/>
  <c r="Q1429" i="1"/>
  <c r="J1421" i="1"/>
  <c r="N1421" i="1" s="1"/>
  <c r="O1421" i="1" s="1"/>
  <c r="Q1421" i="1"/>
  <c r="J1413" i="1"/>
  <c r="N1413" i="1" s="1"/>
  <c r="O1413" i="1" s="1"/>
  <c r="Q1413" i="1"/>
  <c r="Q1405" i="1"/>
  <c r="J1405" i="1"/>
  <c r="N1405" i="1" s="1"/>
  <c r="O1405" i="1" s="1"/>
  <c r="Q1397" i="1"/>
  <c r="J1397" i="1"/>
  <c r="N1397" i="1" s="1"/>
  <c r="O1397" i="1" s="1"/>
  <c r="J1389" i="1"/>
  <c r="N1389" i="1" s="1"/>
  <c r="O1389" i="1" s="1"/>
  <c r="Q1389" i="1"/>
  <c r="J1381" i="1"/>
  <c r="Q1381" i="1"/>
  <c r="J1373" i="1"/>
  <c r="Q1373" i="1"/>
  <c r="J1365" i="1"/>
  <c r="N1365" i="1" s="1"/>
  <c r="O1365" i="1" s="1"/>
  <c r="Q1365" i="1"/>
  <c r="J1357" i="1"/>
  <c r="N1357" i="1" s="1"/>
  <c r="O1357" i="1" s="1"/>
  <c r="Q1357" i="1"/>
  <c r="J1349" i="1"/>
  <c r="N1349" i="1" s="1"/>
  <c r="Q1349" i="1"/>
  <c r="J1341" i="1"/>
  <c r="N1341" i="1" s="1"/>
  <c r="O1341" i="1" s="1"/>
  <c r="Q1341" i="1"/>
  <c r="J1333" i="1"/>
  <c r="N1333" i="1" s="1"/>
  <c r="O1333" i="1" s="1"/>
  <c r="Q1333" i="1"/>
  <c r="J1325" i="1"/>
  <c r="N1325" i="1" s="1"/>
  <c r="Q1325" i="1"/>
  <c r="J1317" i="1"/>
  <c r="Q1317" i="1"/>
  <c r="J1309" i="1"/>
  <c r="Q1309" i="1"/>
  <c r="J1301" i="1"/>
  <c r="N1301" i="1" s="1"/>
  <c r="O1301" i="1" s="1"/>
  <c r="Q1301" i="1"/>
  <c r="J1293" i="1"/>
  <c r="N1293" i="1" s="1"/>
  <c r="O1293" i="1" s="1"/>
  <c r="Q1293" i="1"/>
  <c r="J1285" i="1"/>
  <c r="N1285" i="1" s="1"/>
  <c r="O1285" i="1" s="1"/>
  <c r="Q1285" i="1"/>
  <c r="J1277" i="1"/>
  <c r="N1277" i="1" s="1"/>
  <c r="O1277" i="1" s="1"/>
  <c r="Q1277" i="1"/>
  <c r="Q1269" i="1"/>
  <c r="J1269" i="1"/>
  <c r="N1269" i="1" s="1"/>
  <c r="O1269" i="1" s="1"/>
  <c r="J1261" i="1"/>
  <c r="N1261" i="1" s="1"/>
  <c r="O1261" i="1" s="1"/>
  <c r="Q1261" i="1"/>
  <c r="J1253" i="1"/>
  <c r="Q1253" i="1"/>
  <c r="J1245" i="1"/>
  <c r="Q1245" i="1"/>
  <c r="J1237" i="1"/>
  <c r="N1237" i="1" s="1"/>
  <c r="O1237" i="1" s="1"/>
  <c r="Q1237" i="1"/>
  <c r="J1229" i="1"/>
  <c r="N1229" i="1" s="1"/>
  <c r="Q1229" i="1"/>
  <c r="J1221" i="1"/>
  <c r="N1221" i="1" s="1"/>
  <c r="O1221" i="1" s="1"/>
  <c r="Q1221" i="1"/>
  <c r="Q1213" i="1"/>
  <c r="J1213" i="1"/>
  <c r="N1213" i="1" s="1"/>
  <c r="O1213" i="1" s="1"/>
  <c r="Q1205" i="1"/>
  <c r="J1205" i="1"/>
  <c r="N1205" i="1" s="1"/>
  <c r="O1205" i="1" s="1"/>
  <c r="J1197" i="1"/>
  <c r="N1197" i="1" s="1"/>
  <c r="O1197" i="1" s="1"/>
  <c r="Q1197" i="1"/>
  <c r="J1189" i="1"/>
  <c r="Q1189" i="1"/>
  <c r="J1181" i="1"/>
  <c r="Q1181" i="1"/>
  <c r="J1173" i="1"/>
  <c r="N1173" i="1" s="1"/>
  <c r="O1173" i="1" s="1"/>
  <c r="Q1173" i="1"/>
  <c r="J1165" i="1"/>
  <c r="N1165" i="1" s="1"/>
  <c r="O1165" i="1" s="1"/>
  <c r="Q1165" i="1"/>
  <c r="J1157" i="1"/>
  <c r="N1157" i="1" s="1"/>
  <c r="O1157" i="1" s="1"/>
  <c r="Q1157" i="1"/>
  <c r="J1149" i="1"/>
  <c r="N1149" i="1" s="1"/>
  <c r="O1149" i="1" s="1"/>
  <c r="Q1149" i="1"/>
  <c r="J1141" i="1"/>
  <c r="N1141" i="1" s="1"/>
  <c r="O1141" i="1" s="1"/>
  <c r="Q1141" i="1"/>
  <c r="J1133" i="1"/>
  <c r="N1133" i="1" s="1"/>
  <c r="O1133" i="1" s="1"/>
  <c r="Q1133" i="1"/>
  <c r="J1125" i="1"/>
  <c r="Q1125" i="1"/>
  <c r="J1101" i="1"/>
  <c r="N1101" i="1" s="1"/>
  <c r="O1101" i="1" s="1"/>
  <c r="Q1101" i="1"/>
  <c r="J1093" i="1"/>
  <c r="N1093" i="1" s="1"/>
  <c r="O1093" i="1" s="1"/>
  <c r="Q1093" i="1"/>
  <c r="J1085" i="1"/>
  <c r="N1085" i="1" s="1"/>
  <c r="O1085" i="1" s="1"/>
  <c r="Q1085" i="1"/>
  <c r="J1077" i="1"/>
  <c r="Q1077" i="1"/>
  <c r="J1069" i="1"/>
  <c r="Q1069" i="1"/>
  <c r="J1061" i="1"/>
  <c r="Q1061" i="1"/>
  <c r="J1053" i="1"/>
  <c r="N1053" i="1" s="1"/>
  <c r="O1053" i="1" s="1"/>
  <c r="Q1053" i="1"/>
  <c r="J1045" i="1"/>
  <c r="N1045" i="1" s="1"/>
  <c r="O1045" i="1" s="1"/>
  <c r="Q1045" i="1"/>
  <c r="J1037" i="1"/>
  <c r="N1037" i="1" s="1"/>
  <c r="O1037" i="1" s="1"/>
  <c r="Q1037" i="1"/>
  <c r="J1029" i="1"/>
  <c r="N1029" i="1" s="1"/>
  <c r="O1029" i="1" s="1"/>
  <c r="Q1029" i="1"/>
  <c r="J1021" i="1"/>
  <c r="N1021" i="1" s="1"/>
  <c r="O1021" i="1" s="1"/>
  <c r="Q1021" i="1"/>
  <c r="J1013" i="1"/>
  <c r="Q1013" i="1"/>
  <c r="Q1005" i="1"/>
  <c r="J1005" i="1"/>
  <c r="J997" i="1"/>
  <c r="Q997" i="1"/>
  <c r="J981" i="1"/>
  <c r="N981" i="1" s="1"/>
  <c r="O981" i="1" s="1"/>
  <c r="Q981" i="1"/>
  <c r="J973" i="1"/>
  <c r="N973" i="1" s="1"/>
  <c r="Q973" i="1"/>
  <c r="J965" i="1"/>
  <c r="N965" i="1" s="1"/>
  <c r="O965" i="1" s="1"/>
  <c r="Q965" i="1"/>
  <c r="J957" i="1"/>
  <c r="N957" i="1" s="1"/>
  <c r="O957" i="1" s="1"/>
  <c r="Q957" i="1"/>
  <c r="J949" i="1"/>
  <c r="N949" i="1" s="1"/>
  <c r="O949" i="1" s="1"/>
  <c r="Q949" i="1"/>
  <c r="J941" i="1"/>
  <c r="Q941" i="1"/>
  <c r="J933" i="1"/>
  <c r="Q933" i="1"/>
  <c r="Q925" i="1"/>
  <c r="J925" i="1"/>
  <c r="N925" i="1" s="1"/>
  <c r="O925" i="1" s="1"/>
  <c r="J917" i="1"/>
  <c r="N917" i="1" s="1"/>
  <c r="Q917" i="1"/>
  <c r="J909" i="1"/>
  <c r="N909" i="1" s="1"/>
  <c r="O909" i="1" s="1"/>
  <c r="Q909" i="1"/>
  <c r="J901" i="1"/>
  <c r="N901" i="1" s="1"/>
  <c r="O901" i="1" s="1"/>
  <c r="Q901" i="1"/>
  <c r="J893" i="1"/>
  <c r="N893" i="1" s="1"/>
  <c r="O893" i="1" s="1"/>
  <c r="Q893" i="1"/>
  <c r="J885" i="1"/>
  <c r="N885" i="1" s="1"/>
  <c r="O885" i="1" s="1"/>
  <c r="Q885" i="1"/>
  <c r="J877" i="1"/>
  <c r="Q877" i="1"/>
  <c r="J869" i="1"/>
  <c r="Q869" i="1"/>
  <c r="J861" i="1"/>
  <c r="N861" i="1" s="1"/>
  <c r="O861" i="1" s="1"/>
  <c r="Q861" i="1"/>
  <c r="J853" i="1"/>
  <c r="N853" i="1" s="1"/>
  <c r="O853" i="1" s="1"/>
  <c r="Q853" i="1"/>
  <c r="J845" i="1"/>
  <c r="N845" i="1" s="1"/>
  <c r="O845" i="1" s="1"/>
  <c r="Q845" i="1"/>
  <c r="J837" i="1"/>
  <c r="N837" i="1" s="1"/>
  <c r="O837" i="1" s="1"/>
  <c r="Q837" i="1"/>
  <c r="J829" i="1"/>
  <c r="N829" i="1" s="1"/>
  <c r="O829" i="1" s="1"/>
  <c r="Q829" i="1"/>
  <c r="J813" i="1"/>
  <c r="N813" i="1" s="1"/>
  <c r="O813" i="1" s="1"/>
  <c r="Q813" i="1"/>
  <c r="J805" i="1"/>
  <c r="Q805" i="1"/>
  <c r="J797" i="1"/>
  <c r="N797" i="1" s="1"/>
  <c r="O797" i="1" s="1"/>
  <c r="Q797" i="1"/>
  <c r="J789" i="1"/>
  <c r="N789" i="1" s="1"/>
  <c r="O789" i="1" s="1"/>
  <c r="Q789" i="1"/>
  <c r="J781" i="1"/>
  <c r="N781" i="1" s="1"/>
  <c r="O781" i="1" s="1"/>
  <c r="Q781" i="1"/>
  <c r="J773" i="1"/>
  <c r="N773" i="1" s="1"/>
  <c r="Q773" i="1"/>
  <c r="J765" i="1"/>
  <c r="N765" i="1" s="1"/>
  <c r="O765" i="1" s="1"/>
  <c r="Q765" i="1"/>
  <c r="J757" i="1"/>
  <c r="Q757" i="1"/>
  <c r="J749" i="1"/>
  <c r="N749" i="1" s="1"/>
  <c r="O749" i="1" s="1"/>
  <c r="Q749" i="1"/>
  <c r="J741" i="1"/>
  <c r="Q741" i="1"/>
  <c r="J733" i="1"/>
  <c r="N733" i="1" s="1"/>
  <c r="O733" i="1" s="1"/>
  <c r="Q733" i="1"/>
  <c r="J725" i="1"/>
  <c r="N725" i="1" s="1"/>
  <c r="O725" i="1" s="1"/>
  <c r="Q725" i="1"/>
  <c r="J717" i="1"/>
  <c r="N717" i="1" s="1"/>
  <c r="O717" i="1" s="1"/>
  <c r="Q717" i="1"/>
  <c r="J709" i="1"/>
  <c r="N709" i="1" s="1"/>
  <c r="O709" i="1" s="1"/>
  <c r="Q709" i="1"/>
  <c r="J701" i="1"/>
  <c r="N701" i="1" s="1"/>
  <c r="O701" i="1" s="1"/>
  <c r="Q701" i="1"/>
  <c r="J693" i="1"/>
  <c r="Q693" i="1"/>
  <c r="J685" i="1"/>
  <c r="N685" i="1" s="1"/>
  <c r="O685" i="1" s="1"/>
  <c r="Q685" i="1"/>
  <c r="J677" i="1"/>
  <c r="Q677" i="1"/>
  <c r="J669" i="1"/>
  <c r="N669" i="1" s="1"/>
  <c r="O669" i="1" s="1"/>
  <c r="Q669" i="1"/>
  <c r="J661" i="1"/>
  <c r="N661" i="1" s="1"/>
  <c r="O661" i="1" s="1"/>
  <c r="Q661" i="1"/>
  <c r="J653" i="1"/>
  <c r="N653" i="1" s="1"/>
  <c r="O653" i="1" s="1"/>
  <c r="Q653" i="1"/>
  <c r="J645" i="1"/>
  <c r="N645" i="1" s="1"/>
  <c r="O645" i="1" s="1"/>
  <c r="Q645" i="1"/>
  <c r="J637" i="1"/>
  <c r="N637" i="1" s="1"/>
  <c r="O637" i="1" s="1"/>
  <c r="Q637" i="1"/>
  <c r="J629" i="1"/>
  <c r="Q629" i="1"/>
  <c r="J621" i="1"/>
  <c r="Q621" i="1"/>
  <c r="J613" i="1"/>
  <c r="Q613" i="1"/>
  <c r="J605" i="1"/>
  <c r="N605" i="1" s="1"/>
  <c r="O605" i="1" s="1"/>
  <c r="Q605" i="1"/>
  <c r="J597" i="1"/>
  <c r="N597" i="1" s="1"/>
  <c r="O597" i="1" s="1"/>
  <c r="Q597" i="1"/>
  <c r="J589" i="1"/>
  <c r="N589" i="1" s="1"/>
  <c r="Q589" i="1"/>
  <c r="J581" i="1"/>
  <c r="N581" i="1" s="1"/>
  <c r="O581" i="1" s="1"/>
  <c r="Q581" i="1"/>
  <c r="J573" i="1"/>
  <c r="N573" i="1" s="1"/>
  <c r="O573" i="1" s="1"/>
  <c r="Q573" i="1"/>
  <c r="J565" i="1"/>
  <c r="Q565" i="1"/>
  <c r="J557" i="1"/>
  <c r="Q557" i="1"/>
  <c r="J549" i="1"/>
  <c r="Q549" i="1"/>
  <c r="J541" i="1"/>
  <c r="N541" i="1" s="1"/>
  <c r="O541" i="1" s="1"/>
  <c r="Q541" i="1"/>
  <c r="J533" i="1"/>
  <c r="N533" i="1" s="1"/>
  <c r="O533" i="1" s="1"/>
  <c r="Q533" i="1"/>
  <c r="J525" i="1"/>
  <c r="N525" i="1" s="1"/>
  <c r="O525" i="1" s="1"/>
  <c r="Q525" i="1"/>
  <c r="J517" i="1"/>
  <c r="N517" i="1" s="1"/>
  <c r="O517" i="1" s="1"/>
  <c r="Q517" i="1"/>
  <c r="J509" i="1"/>
  <c r="N509" i="1" s="1"/>
  <c r="O509" i="1" s="1"/>
  <c r="Q509" i="1"/>
  <c r="J501" i="1"/>
  <c r="Q501" i="1"/>
  <c r="J493" i="1"/>
  <c r="Q493" i="1"/>
  <c r="J485" i="1"/>
  <c r="Q485" i="1"/>
  <c r="J469" i="1"/>
  <c r="N469" i="1" s="1"/>
  <c r="O469" i="1" s="1"/>
  <c r="Q469" i="1"/>
  <c r="J461" i="1"/>
  <c r="N461" i="1" s="1"/>
  <c r="O461" i="1" s="1"/>
  <c r="Q461" i="1"/>
  <c r="J453" i="1"/>
  <c r="N453" i="1" s="1"/>
  <c r="O453" i="1" s="1"/>
  <c r="Q453" i="1"/>
  <c r="J445" i="1"/>
  <c r="Q445" i="1"/>
  <c r="J437" i="1"/>
  <c r="N437" i="1" s="1"/>
  <c r="O437" i="1" s="1"/>
  <c r="Q437" i="1"/>
  <c r="J429" i="1"/>
  <c r="Q429" i="1"/>
  <c r="J421" i="1"/>
  <c r="Q421" i="1"/>
  <c r="J413" i="1"/>
  <c r="Q413" i="1"/>
  <c r="J405" i="1"/>
  <c r="N405" i="1" s="1"/>
  <c r="O405" i="1" s="1"/>
  <c r="Q405" i="1"/>
  <c r="J397" i="1"/>
  <c r="N397" i="1" s="1"/>
  <c r="O397" i="1" s="1"/>
  <c r="Q397" i="1"/>
  <c r="J389" i="1"/>
  <c r="N389" i="1" s="1"/>
  <c r="O389" i="1" s="1"/>
  <c r="Q389" i="1"/>
  <c r="J381" i="1"/>
  <c r="N381" i="1" s="1"/>
  <c r="O381" i="1" s="1"/>
  <c r="Q381" i="1"/>
  <c r="J373" i="1"/>
  <c r="N373" i="1" s="1"/>
  <c r="O373" i="1" s="1"/>
  <c r="Q373" i="1"/>
  <c r="J365" i="1"/>
  <c r="Q365" i="1"/>
  <c r="J357" i="1"/>
  <c r="Q357" i="1"/>
  <c r="J349" i="1"/>
  <c r="Q349" i="1"/>
  <c r="J341" i="1"/>
  <c r="N341" i="1" s="1"/>
  <c r="O341" i="1" s="1"/>
  <c r="Q341" i="1"/>
  <c r="J333" i="1"/>
  <c r="N333" i="1" s="1"/>
  <c r="O333" i="1" s="1"/>
  <c r="Q333" i="1"/>
  <c r="J325" i="1"/>
  <c r="N325" i="1" s="1"/>
  <c r="O325" i="1" s="1"/>
  <c r="Q325" i="1"/>
  <c r="J317" i="1"/>
  <c r="N317" i="1" s="1"/>
  <c r="O317" i="1" s="1"/>
  <c r="Q317" i="1"/>
  <c r="J309" i="1"/>
  <c r="N309" i="1" s="1"/>
  <c r="O309" i="1" s="1"/>
  <c r="Q309" i="1"/>
  <c r="J301" i="1"/>
  <c r="Q301" i="1"/>
  <c r="J293" i="1"/>
  <c r="Q293" i="1"/>
  <c r="J285" i="1"/>
  <c r="Q285" i="1"/>
  <c r="J277" i="1"/>
  <c r="N277" i="1" s="1"/>
  <c r="O277" i="1" s="1"/>
  <c r="Q277" i="1"/>
  <c r="J269" i="1"/>
  <c r="N269" i="1" s="1"/>
  <c r="O269" i="1" s="1"/>
  <c r="Q269" i="1"/>
  <c r="J261" i="1"/>
  <c r="N261" i="1" s="1"/>
  <c r="O261" i="1" s="1"/>
  <c r="Q261" i="1"/>
  <c r="J253" i="1"/>
  <c r="N253" i="1" s="1"/>
  <c r="O253" i="1" s="1"/>
  <c r="Q253" i="1"/>
  <c r="J245" i="1"/>
  <c r="N245" i="1" s="1"/>
  <c r="O245" i="1" s="1"/>
  <c r="Q245" i="1"/>
  <c r="J237" i="1"/>
  <c r="Q237" i="1"/>
  <c r="J229" i="1"/>
  <c r="Q229" i="1"/>
  <c r="J221" i="1"/>
  <c r="Q221" i="1"/>
  <c r="J213" i="1"/>
  <c r="N213" i="1" s="1"/>
  <c r="O213" i="1" s="1"/>
  <c r="Q213" i="1"/>
  <c r="J205" i="1"/>
  <c r="N205" i="1" s="1"/>
  <c r="O205" i="1" s="1"/>
  <c r="Q205" i="1"/>
  <c r="J197" i="1"/>
  <c r="N197" i="1" s="1"/>
  <c r="O197" i="1" s="1"/>
  <c r="Q197" i="1"/>
  <c r="J189" i="1"/>
  <c r="N189" i="1" s="1"/>
  <c r="O189" i="1" s="1"/>
  <c r="Q189" i="1"/>
  <c r="J181" i="1"/>
  <c r="N181" i="1" s="1"/>
  <c r="O181" i="1" s="1"/>
  <c r="Q181" i="1"/>
  <c r="J173" i="1"/>
  <c r="Q173" i="1"/>
  <c r="J165" i="1"/>
  <c r="Q165" i="1"/>
  <c r="J157" i="1"/>
  <c r="Q157" i="1"/>
  <c r="J149" i="1"/>
  <c r="N149" i="1" s="1"/>
  <c r="O149" i="1" s="1"/>
  <c r="Q149" i="1"/>
  <c r="J141" i="1"/>
  <c r="N141" i="1" s="1"/>
  <c r="O141" i="1" s="1"/>
  <c r="Q141" i="1"/>
  <c r="J133" i="1"/>
  <c r="N133" i="1" s="1"/>
  <c r="O133" i="1" s="1"/>
  <c r="Q133" i="1"/>
  <c r="J125" i="1"/>
  <c r="N125" i="1" s="1"/>
  <c r="O125" i="1" s="1"/>
  <c r="Q125" i="1"/>
  <c r="J117" i="1"/>
  <c r="N117" i="1" s="1"/>
  <c r="O117" i="1" s="1"/>
  <c r="Q117" i="1"/>
  <c r="J109" i="1"/>
  <c r="Q109" i="1"/>
  <c r="J101" i="1"/>
  <c r="Q101" i="1"/>
  <c r="J93" i="1"/>
  <c r="Q93" i="1"/>
  <c r="J85" i="1"/>
  <c r="N85" i="1" s="1"/>
  <c r="O85" i="1" s="1"/>
  <c r="Q85" i="1"/>
  <c r="J77" i="1"/>
  <c r="N77" i="1" s="1"/>
  <c r="O77" i="1" s="1"/>
  <c r="Q77" i="1"/>
  <c r="J69" i="1"/>
  <c r="N69" i="1" s="1"/>
  <c r="O69" i="1" s="1"/>
  <c r="Q69" i="1"/>
  <c r="J61" i="1"/>
  <c r="N61" i="1" s="1"/>
  <c r="O61" i="1" s="1"/>
  <c r="Q61" i="1"/>
  <c r="J53" i="1"/>
  <c r="N53" i="1" s="1"/>
  <c r="O53" i="1" s="1"/>
  <c r="Q53" i="1"/>
  <c r="J45" i="1"/>
  <c r="Q45" i="1"/>
  <c r="J37" i="1"/>
  <c r="Q37" i="1"/>
  <c r="J29" i="1"/>
  <c r="Q29" i="1"/>
  <c r="J21" i="1"/>
  <c r="N21" i="1" s="1"/>
  <c r="O21" i="1" s="1"/>
  <c r="Q21" i="1"/>
  <c r="J13" i="1"/>
  <c r="N13" i="1" s="1"/>
  <c r="O13" i="1" s="1"/>
  <c r="Q13" i="1"/>
  <c r="J1798" i="1"/>
  <c r="O1643" i="1"/>
  <c r="J821" i="1"/>
  <c r="J477" i="1"/>
  <c r="N477" i="1" s="1"/>
  <c r="O477" i="1" s="1"/>
  <c r="J1606" i="1"/>
  <c r="N1606" i="1" s="1"/>
  <c r="O1606" i="1" s="1"/>
  <c r="Q1469" i="1"/>
  <c r="J1801" i="1"/>
  <c r="Q1801" i="1"/>
  <c r="J1793" i="1"/>
  <c r="Q1793" i="1"/>
  <c r="J1785" i="1"/>
  <c r="Q1785" i="1"/>
  <c r="J1777" i="1"/>
  <c r="Q1777" i="1"/>
  <c r="J1737" i="1"/>
  <c r="Q1737" i="1"/>
  <c r="J1729" i="1"/>
  <c r="Q1729" i="1"/>
  <c r="J1721" i="1"/>
  <c r="Q1721" i="1"/>
  <c r="J1713" i="1"/>
  <c r="Q1713" i="1"/>
  <c r="J1673" i="1"/>
  <c r="Q1673" i="1"/>
  <c r="J1665" i="1"/>
  <c r="Q1665" i="1"/>
  <c r="J1657" i="1"/>
  <c r="Q1657" i="1"/>
  <c r="J1649" i="1"/>
  <c r="Q1649" i="1"/>
  <c r="J1633" i="1"/>
  <c r="Q1633" i="1"/>
  <c r="J1625" i="1"/>
  <c r="Q1625" i="1"/>
  <c r="J1617" i="1"/>
  <c r="Q1617" i="1"/>
  <c r="J1609" i="1"/>
  <c r="Q1609" i="1"/>
  <c r="J1601" i="1"/>
  <c r="Q1601" i="1"/>
  <c r="J1593" i="1"/>
  <c r="Q1593" i="1"/>
  <c r="J1585" i="1"/>
  <c r="Q1585" i="1"/>
  <c r="J1577" i="1"/>
  <c r="Q1577" i="1"/>
  <c r="J1561" i="1"/>
  <c r="Q1561" i="1"/>
  <c r="Q1553" i="1"/>
  <c r="J1553" i="1"/>
  <c r="N1553" i="1" s="1"/>
  <c r="O1553" i="1" s="1"/>
  <c r="J1545" i="1"/>
  <c r="Q1545" i="1"/>
  <c r="J1529" i="1"/>
  <c r="Q1529" i="1"/>
  <c r="J1521" i="1"/>
  <c r="Q1521" i="1"/>
  <c r="J1513" i="1"/>
  <c r="Q1513" i="1"/>
  <c r="J1497" i="1"/>
  <c r="Q1497" i="1"/>
  <c r="J1489" i="1"/>
  <c r="Q1489" i="1"/>
  <c r="J1473" i="1"/>
  <c r="Q1473" i="1"/>
  <c r="J1465" i="1"/>
  <c r="Q1465" i="1"/>
  <c r="J1457" i="1"/>
  <c r="Q1457" i="1"/>
  <c r="J1433" i="1"/>
  <c r="Q1433" i="1"/>
  <c r="J1425" i="1"/>
  <c r="Q1425" i="1"/>
  <c r="J1417" i="1"/>
  <c r="Q1417" i="1"/>
  <c r="J1409" i="1"/>
  <c r="N1409" i="1" s="1"/>
  <c r="Q1409" i="1"/>
  <c r="J1401" i="1"/>
  <c r="Q1401" i="1"/>
  <c r="J1393" i="1"/>
  <c r="Q1393" i="1"/>
  <c r="J1369" i="1"/>
  <c r="Q1369" i="1"/>
  <c r="J1361" i="1"/>
  <c r="Q1361" i="1"/>
  <c r="J1353" i="1"/>
  <c r="Q1353" i="1"/>
  <c r="J1345" i="1"/>
  <c r="Q1345" i="1"/>
  <c r="J1337" i="1"/>
  <c r="Q1337" i="1"/>
  <c r="J1329" i="1"/>
  <c r="N1329" i="1" s="1"/>
  <c r="O1329" i="1" s="1"/>
  <c r="Q1329" i="1"/>
  <c r="J1305" i="1"/>
  <c r="Q1305" i="1"/>
  <c r="J1297" i="1"/>
  <c r="Q1297" i="1"/>
  <c r="J1289" i="1"/>
  <c r="Q1289" i="1"/>
  <c r="J1281" i="1"/>
  <c r="Q1281" i="1"/>
  <c r="J1273" i="1"/>
  <c r="Q1273" i="1"/>
  <c r="J1265" i="1"/>
  <c r="Q1265" i="1"/>
  <c r="Q1249" i="1"/>
  <c r="J1249" i="1"/>
  <c r="J1241" i="1"/>
  <c r="Q1241" i="1"/>
  <c r="J1233" i="1"/>
  <c r="Q1233" i="1"/>
  <c r="J1225" i="1"/>
  <c r="Q1225" i="1"/>
  <c r="J1217" i="1"/>
  <c r="Q1217" i="1"/>
  <c r="J1209" i="1"/>
  <c r="Q1209" i="1"/>
  <c r="J1201" i="1"/>
  <c r="Q1201" i="1"/>
  <c r="Q1193" i="1"/>
  <c r="J1193" i="1"/>
  <c r="N1193" i="1" s="1"/>
  <c r="O1193" i="1" s="1"/>
  <c r="J1177" i="1"/>
  <c r="Q1177" i="1"/>
  <c r="J1169" i="1"/>
  <c r="Q1169" i="1"/>
  <c r="J1153" i="1"/>
  <c r="Q1153" i="1"/>
  <c r="Q1145" i="1"/>
  <c r="J1145" i="1"/>
  <c r="J1129" i="1"/>
  <c r="Q1129" i="1"/>
  <c r="J1113" i="1"/>
  <c r="N1113" i="1" s="1"/>
  <c r="O1113" i="1" s="1"/>
  <c r="Q1113" i="1"/>
  <c r="J1105" i="1"/>
  <c r="Q1105" i="1"/>
  <c r="J1097" i="1"/>
  <c r="Q1097" i="1"/>
  <c r="J1089" i="1"/>
  <c r="Q1089" i="1"/>
  <c r="J1081" i="1"/>
  <c r="Q1081" i="1"/>
  <c r="J1073" i="1"/>
  <c r="Q1073" i="1"/>
  <c r="J1065" i="1"/>
  <c r="Q1065" i="1"/>
  <c r="J1057" i="1"/>
  <c r="Q1057" i="1"/>
  <c r="J1049" i="1"/>
  <c r="N1049" i="1" s="1"/>
  <c r="O1049" i="1" s="1"/>
  <c r="Q1049" i="1"/>
  <c r="J1041" i="1"/>
  <c r="Q1041" i="1"/>
  <c r="J1025" i="1"/>
  <c r="Q1025" i="1"/>
  <c r="J985" i="1"/>
  <c r="Q985" i="1"/>
  <c r="J977" i="1"/>
  <c r="Q977" i="1"/>
  <c r="J969" i="1"/>
  <c r="N969" i="1" s="1"/>
  <c r="O969" i="1" s="1"/>
  <c r="Q969" i="1"/>
  <c r="J961" i="1"/>
  <c r="Q961" i="1"/>
  <c r="J945" i="1"/>
  <c r="Q945" i="1"/>
  <c r="J937" i="1"/>
  <c r="Q937" i="1"/>
  <c r="J929" i="1"/>
  <c r="Q929" i="1"/>
  <c r="J921" i="1"/>
  <c r="Q921" i="1"/>
  <c r="J913" i="1"/>
  <c r="Q913" i="1"/>
  <c r="J905" i="1"/>
  <c r="N905" i="1" s="1"/>
  <c r="O905" i="1" s="1"/>
  <c r="Q905" i="1"/>
  <c r="J897" i="1"/>
  <c r="Q897" i="1"/>
  <c r="J881" i="1"/>
  <c r="Q881" i="1"/>
  <c r="J873" i="1"/>
  <c r="Q873" i="1"/>
  <c r="J865" i="1"/>
  <c r="Q865" i="1"/>
  <c r="J849" i="1"/>
  <c r="Q849" i="1"/>
  <c r="J841" i="1"/>
  <c r="Q841" i="1"/>
  <c r="J833" i="1"/>
  <c r="Q833" i="1"/>
  <c r="J825" i="1"/>
  <c r="N825" i="1" s="1"/>
  <c r="O825" i="1" s="1"/>
  <c r="Q825" i="1"/>
  <c r="J817" i="1"/>
  <c r="Q817" i="1"/>
  <c r="J809" i="1"/>
  <c r="Q809" i="1"/>
  <c r="J801" i="1"/>
  <c r="Q801" i="1"/>
  <c r="J793" i="1"/>
  <c r="Q793" i="1"/>
  <c r="J777" i="1"/>
  <c r="Q777" i="1"/>
  <c r="J769" i="1"/>
  <c r="Q769" i="1"/>
  <c r="J761" i="1"/>
  <c r="N761" i="1" s="1"/>
  <c r="O761" i="1" s="1"/>
  <c r="Q761" i="1"/>
  <c r="J745" i="1"/>
  <c r="Q745" i="1"/>
  <c r="J737" i="1"/>
  <c r="Q737" i="1"/>
  <c r="J729" i="1"/>
  <c r="Q729" i="1"/>
  <c r="J721" i="1"/>
  <c r="Q721" i="1"/>
  <c r="J713" i="1"/>
  <c r="Q713" i="1"/>
  <c r="J705" i="1"/>
  <c r="Q705" i="1"/>
  <c r="J689" i="1"/>
  <c r="N689" i="1" s="1"/>
  <c r="O689" i="1" s="1"/>
  <c r="Q689" i="1"/>
  <c r="J681" i="1"/>
  <c r="Q681" i="1"/>
  <c r="J673" i="1"/>
  <c r="Q673" i="1"/>
  <c r="J665" i="1"/>
  <c r="Q665" i="1"/>
  <c r="J649" i="1"/>
  <c r="Q649" i="1"/>
  <c r="J633" i="1"/>
  <c r="Q633" i="1"/>
  <c r="J625" i="1"/>
  <c r="Q625" i="1"/>
  <c r="J617" i="1"/>
  <c r="N617" i="1" s="1"/>
  <c r="O617" i="1" s="1"/>
  <c r="Q617" i="1"/>
  <c r="J609" i="1"/>
  <c r="Q609" i="1"/>
  <c r="J601" i="1"/>
  <c r="Q601" i="1"/>
  <c r="J593" i="1"/>
  <c r="Q593" i="1"/>
  <c r="J585" i="1"/>
  <c r="Q585" i="1"/>
  <c r="J577" i="1"/>
  <c r="Q577" i="1"/>
  <c r="J569" i="1"/>
  <c r="Q569" i="1"/>
  <c r="J561" i="1"/>
  <c r="Q561" i="1"/>
  <c r="J553" i="1"/>
  <c r="N553" i="1" s="1"/>
  <c r="O553" i="1" s="1"/>
  <c r="Q553" i="1"/>
  <c r="J545" i="1"/>
  <c r="Q545" i="1"/>
  <c r="J537" i="1"/>
  <c r="Q537" i="1"/>
  <c r="J529" i="1"/>
  <c r="Q529" i="1"/>
  <c r="J521" i="1"/>
  <c r="Q521" i="1"/>
  <c r="J513" i="1"/>
  <c r="Q513" i="1"/>
  <c r="J505" i="1"/>
  <c r="Q505" i="1"/>
  <c r="J497" i="1"/>
  <c r="Q497" i="1"/>
  <c r="J489" i="1"/>
  <c r="N489" i="1" s="1"/>
  <c r="O489" i="1" s="1"/>
  <c r="Q489" i="1"/>
  <c r="J481" i="1"/>
  <c r="Q481" i="1"/>
  <c r="J473" i="1"/>
  <c r="Q473" i="1"/>
  <c r="J465" i="1"/>
  <c r="Q465" i="1"/>
  <c r="J457" i="1"/>
  <c r="Q457" i="1"/>
  <c r="J449" i="1"/>
  <c r="Q449" i="1"/>
  <c r="J441" i="1"/>
  <c r="Q441" i="1"/>
  <c r="J433" i="1"/>
  <c r="Q433" i="1"/>
  <c r="J425" i="1"/>
  <c r="N425" i="1" s="1"/>
  <c r="O425" i="1" s="1"/>
  <c r="Q425" i="1"/>
  <c r="J417" i="1"/>
  <c r="Q417" i="1"/>
  <c r="J409" i="1"/>
  <c r="Q409" i="1"/>
  <c r="J401" i="1"/>
  <c r="Q401" i="1"/>
  <c r="J393" i="1"/>
  <c r="Q393" i="1"/>
  <c r="J385" i="1"/>
  <c r="Q385" i="1"/>
  <c r="J377" i="1"/>
  <c r="Q377" i="1"/>
  <c r="J369" i="1"/>
  <c r="Q369" i="1"/>
  <c r="J361" i="1"/>
  <c r="N361" i="1" s="1"/>
  <c r="O361" i="1" s="1"/>
  <c r="Q361" i="1"/>
  <c r="J353" i="1"/>
  <c r="Q353" i="1"/>
  <c r="J345" i="1"/>
  <c r="Q345" i="1"/>
  <c r="J337" i="1"/>
  <c r="Q337" i="1"/>
  <c r="J329" i="1"/>
  <c r="Q329" i="1"/>
  <c r="J321" i="1"/>
  <c r="Q321" i="1"/>
  <c r="J313" i="1"/>
  <c r="Q313" i="1"/>
  <c r="J305" i="1"/>
  <c r="Q305" i="1"/>
  <c r="J297" i="1"/>
  <c r="N297" i="1" s="1"/>
  <c r="O297" i="1" s="1"/>
  <c r="Q297" i="1"/>
  <c r="J289" i="1"/>
  <c r="Q289" i="1"/>
  <c r="J281" i="1"/>
  <c r="Q281" i="1"/>
  <c r="J273" i="1"/>
  <c r="Q273" i="1"/>
  <c r="J265" i="1"/>
  <c r="Q265" i="1"/>
  <c r="J257" i="1"/>
  <c r="Q257" i="1"/>
  <c r="J249" i="1"/>
  <c r="Q249" i="1"/>
  <c r="J241" i="1"/>
  <c r="Q241" i="1"/>
  <c r="J233" i="1"/>
  <c r="N233" i="1" s="1"/>
  <c r="O233" i="1" s="1"/>
  <c r="Q233" i="1"/>
  <c r="J225" i="1"/>
  <c r="Q225" i="1"/>
  <c r="J217" i="1"/>
  <c r="Q217" i="1"/>
  <c r="J209" i="1"/>
  <c r="Q209" i="1"/>
  <c r="J201" i="1"/>
  <c r="Q201" i="1"/>
  <c r="J193" i="1"/>
  <c r="Q193" i="1"/>
  <c r="J185" i="1"/>
  <c r="Q185" i="1"/>
  <c r="J177" i="1"/>
  <c r="Q177" i="1"/>
  <c r="J169" i="1"/>
  <c r="N169" i="1" s="1"/>
  <c r="O169" i="1" s="1"/>
  <c r="Q169" i="1"/>
  <c r="J161" i="1"/>
  <c r="Q161" i="1"/>
  <c r="J153" i="1"/>
  <c r="Q153" i="1"/>
  <c r="J145" i="1"/>
  <c r="Q145" i="1"/>
  <c r="J137" i="1"/>
  <c r="Q137" i="1"/>
  <c r="J129" i="1"/>
  <c r="Q129" i="1"/>
  <c r="J121" i="1"/>
  <c r="Q121" i="1"/>
  <c r="J113" i="1"/>
  <c r="Q113" i="1"/>
  <c r="J105" i="1"/>
  <c r="N105" i="1" s="1"/>
  <c r="O105" i="1" s="1"/>
  <c r="Q105" i="1"/>
  <c r="J97" i="1"/>
  <c r="Q97" i="1"/>
  <c r="J89" i="1"/>
  <c r="Q89" i="1"/>
  <c r="J81" i="1"/>
  <c r="Q81" i="1"/>
  <c r="J73" i="1"/>
  <c r="Q73" i="1"/>
  <c r="J65" i="1"/>
  <c r="Q65" i="1"/>
  <c r="J57" i="1"/>
  <c r="Q57" i="1"/>
  <c r="J49" i="1"/>
  <c r="Q49" i="1"/>
  <c r="J41" i="1"/>
  <c r="N41" i="1" s="1"/>
  <c r="O41" i="1" s="1"/>
  <c r="Q41" i="1"/>
  <c r="J33" i="1"/>
  <c r="Q33" i="1"/>
  <c r="J25" i="1"/>
  <c r="Q25" i="1"/>
  <c r="J17" i="1"/>
  <c r="Q17" i="1"/>
  <c r="J9" i="1"/>
  <c r="Q9" i="1"/>
  <c r="P9" i="1" s="1"/>
  <c r="J1771" i="1"/>
  <c r="J1699" i="1"/>
  <c r="N1699" i="1" s="1"/>
  <c r="O1699" i="1" s="1"/>
  <c r="J1505" i="1"/>
  <c r="J1442" i="1"/>
  <c r="J1386" i="1"/>
  <c r="J1321" i="1"/>
  <c r="J1257" i="1"/>
  <c r="N1257" i="1" s="1"/>
  <c r="O1257" i="1" s="1"/>
  <c r="J1194" i="1"/>
  <c r="J1137" i="1"/>
  <c r="J1059" i="1"/>
  <c r="N1059" i="1" s="1"/>
  <c r="O1059" i="1" s="1"/>
  <c r="J922" i="1"/>
  <c r="J753" i="1"/>
  <c r="J595" i="1"/>
  <c r="N595" i="1" s="1"/>
  <c r="O595" i="1" s="1"/>
  <c r="Q1220" i="1"/>
  <c r="Q891" i="1"/>
  <c r="O256" i="1"/>
  <c r="O224" i="1"/>
  <c r="O208" i="1"/>
  <c r="O160" i="1"/>
  <c r="O128" i="1"/>
  <c r="J1804" i="1"/>
  <c r="N1804" i="1" s="1"/>
  <c r="O1804" i="1" s="1"/>
  <c r="Q1804" i="1"/>
  <c r="J1796" i="1"/>
  <c r="Q1796" i="1"/>
  <c r="J1788" i="1"/>
  <c r="N1788" i="1" s="1"/>
  <c r="O1788" i="1" s="1"/>
  <c r="Q1788" i="1"/>
  <c r="J1780" i="1"/>
  <c r="N1780" i="1" s="1"/>
  <c r="O1780" i="1" s="1"/>
  <c r="Q1780" i="1"/>
  <c r="J1772" i="1"/>
  <c r="N1772" i="1" s="1"/>
  <c r="O1772" i="1" s="1"/>
  <c r="Q1772" i="1"/>
  <c r="J1764" i="1"/>
  <c r="Q1764" i="1"/>
  <c r="J1756" i="1"/>
  <c r="Q1756" i="1"/>
  <c r="J1748" i="1"/>
  <c r="Q1748" i="1"/>
  <c r="J1740" i="1"/>
  <c r="N1740" i="1" s="1"/>
  <c r="O1740" i="1" s="1"/>
  <c r="Q1740" i="1"/>
  <c r="J1732" i="1"/>
  <c r="Q1732" i="1"/>
  <c r="J1724" i="1"/>
  <c r="N1724" i="1" s="1"/>
  <c r="O1724" i="1" s="1"/>
  <c r="Q1724" i="1"/>
  <c r="J1716" i="1"/>
  <c r="N1716" i="1" s="1"/>
  <c r="Q1716" i="1"/>
  <c r="J1708" i="1"/>
  <c r="N1708" i="1" s="1"/>
  <c r="O1708" i="1" s="1"/>
  <c r="Q1708" i="1"/>
  <c r="J1700" i="1"/>
  <c r="Q1700" i="1"/>
  <c r="J1692" i="1"/>
  <c r="Q1692" i="1"/>
  <c r="J1684" i="1"/>
  <c r="Q1684" i="1"/>
  <c r="J1676" i="1"/>
  <c r="N1676" i="1" s="1"/>
  <c r="Q1676" i="1"/>
  <c r="J1668" i="1"/>
  <c r="Q1668" i="1"/>
  <c r="J1660" i="1"/>
  <c r="N1660" i="1" s="1"/>
  <c r="O1660" i="1" s="1"/>
  <c r="Q1660" i="1"/>
  <c r="J1652" i="1"/>
  <c r="N1652" i="1" s="1"/>
  <c r="O1652" i="1" s="1"/>
  <c r="Q1652" i="1"/>
  <c r="J1644" i="1"/>
  <c r="N1644" i="1" s="1"/>
  <c r="Q1644" i="1"/>
  <c r="J1636" i="1"/>
  <c r="Q1636" i="1"/>
  <c r="J1628" i="1"/>
  <c r="Q1628" i="1"/>
  <c r="J1620" i="1"/>
  <c r="Q1620" i="1"/>
  <c r="J1612" i="1"/>
  <c r="N1612" i="1" s="1"/>
  <c r="Q1612" i="1"/>
  <c r="J1604" i="1"/>
  <c r="Q1604" i="1"/>
  <c r="J1596" i="1"/>
  <c r="N1596" i="1" s="1"/>
  <c r="O1596" i="1" s="1"/>
  <c r="Q1596" i="1"/>
  <c r="J1588" i="1"/>
  <c r="N1588" i="1" s="1"/>
  <c r="O1588" i="1" s="1"/>
  <c r="Q1588" i="1"/>
  <c r="J1580" i="1"/>
  <c r="N1580" i="1" s="1"/>
  <c r="Q1580" i="1"/>
  <c r="J1572" i="1"/>
  <c r="Q1572" i="1"/>
  <c r="J1564" i="1"/>
  <c r="Q1564" i="1"/>
  <c r="J1556" i="1"/>
  <c r="Q1556" i="1"/>
  <c r="J1548" i="1"/>
  <c r="N1548" i="1" s="1"/>
  <c r="O1548" i="1" s="1"/>
  <c r="Q1548" i="1"/>
  <c r="J1540" i="1"/>
  <c r="Q1540" i="1"/>
  <c r="J1532" i="1"/>
  <c r="N1532" i="1" s="1"/>
  <c r="O1532" i="1" s="1"/>
  <c r="Q1532" i="1"/>
  <c r="Q1516" i="1"/>
  <c r="J1516" i="1"/>
  <c r="N1516" i="1" s="1"/>
  <c r="O1516" i="1" s="1"/>
  <c r="J1508" i="1"/>
  <c r="N1508" i="1" s="1"/>
  <c r="O1508" i="1" s="1"/>
  <c r="Q1508" i="1"/>
  <c r="J1500" i="1"/>
  <c r="Q1500" i="1"/>
  <c r="J1492" i="1"/>
  <c r="Q1492" i="1"/>
  <c r="J1484" i="1"/>
  <c r="Q1484" i="1"/>
  <c r="J1476" i="1"/>
  <c r="N1476" i="1" s="1"/>
  <c r="Q1476" i="1"/>
  <c r="Q1468" i="1"/>
  <c r="J1468" i="1"/>
  <c r="J1460" i="1"/>
  <c r="N1460" i="1" s="1"/>
  <c r="O1460" i="1" s="1"/>
  <c r="Q1460" i="1"/>
  <c r="J1452" i="1"/>
  <c r="N1452" i="1" s="1"/>
  <c r="O1452" i="1" s="1"/>
  <c r="Q1452" i="1"/>
  <c r="J1444" i="1"/>
  <c r="N1444" i="1" s="1"/>
  <c r="Q1444" i="1"/>
  <c r="J1436" i="1"/>
  <c r="Q1436" i="1"/>
  <c r="J1412" i="1"/>
  <c r="Q1412" i="1"/>
  <c r="J1404" i="1"/>
  <c r="Q1404" i="1"/>
  <c r="J1396" i="1"/>
  <c r="N1396" i="1" s="1"/>
  <c r="O1396" i="1" s="1"/>
  <c r="Q1396" i="1"/>
  <c r="J1388" i="1"/>
  <c r="Q1388" i="1"/>
  <c r="J1380" i="1"/>
  <c r="N1380" i="1" s="1"/>
  <c r="O1380" i="1" s="1"/>
  <c r="Q1380" i="1"/>
  <c r="J1372" i="1"/>
  <c r="Q1372" i="1"/>
  <c r="Q1364" i="1"/>
  <c r="J1364" i="1"/>
  <c r="N1364" i="1" s="1"/>
  <c r="O1364" i="1" s="1"/>
  <c r="J1348" i="1"/>
  <c r="Q1348" i="1"/>
  <c r="J1340" i="1"/>
  <c r="Q1340" i="1"/>
  <c r="J1332" i="1"/>
  <c r="Q1332" i="1"/>
  <c r="J1324" i="1"/>
  <c r="N1324" i="1" s="1"/>
  <c r="O1324" i="1" s="1"/>
  <c r="Q1324" i="1"/>
  <c r="J1316" i="1"/>
  <c r="Q1316" i="1"/>
  <c r="J1308" i="1"/>
  <c r="N1308" i="1" s="1"/>
  <c r="O1308" i="1" s="1"/>
  <c r="Q1308" i="1"/>
  <c r="Q1300" i="1"/>
  <c r="J1300" i="1"/>
  <c r="N1300" i="1" s="1"/>
  <c r="J1284" i="1"/>
  <c r="N1284" i="1" s="1"/>
  <c r="Q1284" i="1"/>
  <c r="J1276" i="1"/>
  <c r="Q1276" i="1"/>
  <c r="J1268" i="1"/>
  <c r="Q1268" i="1"/>
  <c r="J1260" i="1"/>
  <c r="Q1260" i="1"/>
  <c r="J1252" i="1"/>
  <c r="N1252" i="1" s="1"/>
  <c r="Q1252" i="1"/>
  <c r="J1244" i="1"/>
  <c r="Q1244" i="1"/>
  <c r="J1236" i="1"/>
  <c r="N1236" i="1" s="1"/>
  <c r="O1236" i="1" s="1"/>
  <c r="Q1236" i="1"/>
  <c r="J1212" i="1"/>
  <c r="N1212" i="1" s="1"/>
  <c r="O1212" i="1" s="1"/>
  <c r="Q1212" i="1"/>
  <c r="J1204" i="1"/>
  <c r="N1204" i="1" s="1"/>
  <c r="Q1204" i="1"/>
  <c r="J1196" i="1"/>
  <c r="Q1196" i="1"/>
  <c r="J1188" i="1"/>
  <c r="Q1188" i="1"/>
  <c r="J1180" i="1"/>
  <c r="Q1180" i="1"/>
  <c r="J1172" i="1"/>
  <c r="N1172" i="1" s="1"/>
  <c r="Q1172" i="1"/>
  <c r="J1164" i="1"/>
  <c r="Q1164" i="1"/>
  <c r="J1156" i="1"/>
  <c r="N1156" i="1" s="1"/>
  <c r="O1156" i="1" s="1"/>
  <c r="Q1156" i="1"/>
  <c r="J1148" i="1"/>
  <c r="N1148" i="1" s="1"/>
  <c r="O1148" i="1" s="1"/>
  <c r="Q1148" i="1"/>
  <c r="J1140" i="1"/>
  <c r="N1140" i="1" s="1"/>
  <c r="O1140" i="1" s="1"/>
  <c r="Q1140" i="1"/>
  <c r="J1132" i="1"/>
  <c r="Q1132" i="1"/>
  <c r="J1124" i="1"/>
  <c r="Q1124" i="1"/>
  <c r="J1116" i="1"/>
  <c r="Q1116" i="1"/>
  <c r="J1100" i="1"/>
  <c r="N1100" i="1" s="1"/>
  <c r="O1100" i="1" s="1"/>
  <c r="Q1100" i="1"/>
  <c r="J1076" i="1"/>
  <c r="N1076" i="1" s="1"/>
  <c r="O1076" i="1" s="1"/>
  <c r="Q1076" i="1"/>
  <c r="J1068" i="1"/>
  <c r="N1068" i="1" s="1"/>
  <c r="O1068" i="1" s="1"/>
  <c r="Q1068" i="1"/>
  <c r="J1060" i="1"/>
  <c r="Q1060" i="1"/>
  <c r="J1052" i="1"/>
  <c r="Q1052" i="1"/>
  <c r="J1044" i="1"/>
  <c r="Q1044" i="1"/>
  <c r="J1036" i="1"/>
  <c r="N1036" i="1" s="1"/>
  <c r="O1036" i="1" s="1"/>
  <c r="Q1036" i="1"/>
  <c r="J1028" i="1"/>
  <c r="Q1028" i="1"/>
  <c r="J1020" i="1"/>
  <c r="N1020" i="1" s="1"/>
  <c r="Q1020" i="1"/>
  <c r="J1012" i="1"/>
  <c r="N1012" i="1" s="1"/>
  <c r="O1012" i="1" s="1"/>
  <c r="Q1012" i="1"/>
  <c r="J1004" i="1"/>
  <c r="N1004" i="1" s="1"/>
  <c r="O1004" i="1" s="1"/>
  <c r="Q1004" i="1"/>
  <c r="J996" i="1"/>
  <c r="Q996" i="1"/>
  <c r="J988" i="1"/>
  <c r="Q988" i="1"/>
  <c r="J972" i="1"/>
  <c r="Q972" i="1"/>
  <c r="J964" i="1"/>
  <c r="N964" i="1" s="1"/>
  <c r="O964" i="1" s="1"/>
  <c r="Q964" i="1"/>
  <c r="J956" i="1"/>
  <c r="Q956" i="1"/>
  <c r="J948" i="1"/>
  <c r="N948" i="1" s="1"/>
  <c r="O948" i="1" s="1"/>
  <c r="Q948" i="1"/>
  <c r="J940" i="1"/>
  <c r="N940" i="1" s="1"/>
  <c r="O940" i="1" s="1"/>
  <c r="Q940" i="1"/>
  <c r="J932" i="1"/>
  <c r="N932" i="1" s="1"/>
  <c r="O932" i="1" s="1"/>
  <c r="Q932" i="1"/>
  <c r="J924" i="1"/>
  <c r="Q924" i="1"/>
  <c r="J916" i="1"/>
  <c r="Q916" i="1"/>
  <c r="J908" i="1"/>
  <c r="Q908" i="1"/>
  <c r="J900" i="1"/>
  <c r="N900" i="1" s="1"/>
  <c r="O900" i="1" s="1"/>
  <c r="Q900" i="1"/>
  <c r="J892" i="1"/>
  <c r="Q892" i="1"/>
  <c r="J884" i="1"/>
  <c r="N884" i="1" s="1"/>
  <c r="Q884" i="1"/>
  <c r="J876" i="1"/>
  <c r="N876" i="1" s="1"/>
  <c r="O876" i="1" s="1"/>
  <c r="Q876" i="1"/>
  <c r="J868" i="1"/>
  <c r="N868" i="1" s="1"/>
  <c r="O868" i="1" s="1"/>
  <c r="Q868" i="1"/>
  <c r="J860" i="1"/>
  <c r="Q860" i="1"/>
  <c r="J852" i="1"/>
  <c r="Q852" i="1"/>
  <c r="J844" i="1"/>
  <c r="Q844" i="1"/>
  <c r="J836" i="1"/>
  <c r="N836" i="1" s="1"/>
  <c r="O836" i="1" s="1"/>
  <c r="Q836" i="1"/>
  <c r="J828" i="1"/>
  <c r="Q828" i="1"/>
  <c r="J820" i="1"/>
  <c r="N820" i="1" s="1"/>
  <c r="O820" i="1" s="1"/>
  <c r="Q820" i="1"/>
  <c r="J812" i="1"/>
  <c r="N812" i="1" s="1"/>
  <c r="O812" i="1" s="1"/>
  <c r="Q812" i="1"/>
  <c r="J804" i="1"/>
  <c r="N804" i="1" s="1"/>
  <c r="O804" i="1" s="1"/>
  <c r="Q804" i="1"/>
  <c r="J796" i="1"/>
  <c r="Q796" i="1"/>
  <c r="J788" i="1"/>
  <c r="Q788" i="1"/>
  <c r="J780" i="1"/>
  <c r="Q780" i="1"/>
  <c r="J772" i="1"/>
  <c r="N772" i="1" s="1"/>
  <c r="O772" i="1" s="1"/>
  <c r="Q772" i="1"/>
  <c r="J764" i="1"/>
  <c r="Q764" i="1"/>
  <c r="J756" i="1"/>
  <c r="N756" i="1" s="1"/>
  <c r="O756" i="1" s="1"/>
  <c r="Q756" i="1"/>
  <c r="J748" i="1"/>
  <c r="N748" i="1" s="1"/>
  <c r="O748" i="1" s="1"/>
  <c r="Q748" i="1"/>
  <c r="J740" i="1"/>
  <c r="N740" i="1" s="1"/>
  <c r="O740" i="1" s="1"/>
  <c r="Q740" i="1"/>
  <c r="J732" i="1"/>
  <c r="Q732" i="1"/>
  <c r="J724" i="1"/>
  <c r="Q724" i="1"/>
  <c r="J716" i="1"/>
  <c r="Q716" i="1"/>
  <c r="J708" i="1"/>
  <c r="N708" i="1" s="1"/>
  <c r="O708" i="1" s="1"/>
  <c r="Q708" i="1"/>
  <c r="J700" i="1"/>
  <c r="Q700" i="1"/>
  <c r="J692" i="1"/>
  <c r="N692" i="1" s="1"/>
  <c r="O692" i="1" s="1"/>
  <c r="Q692" i="1"/>
  <c r="J676" i="1"/>
  <c r="N676" i="1" s="1"/>
  <c r="O676" i="1" s="1"/>
  <c r="Q676" i="1"/>
  <c r="J668" i="1"/>
  <c r="N668" i="1" s="1"/>
  <c r="O668" i="1" s="1"/>
  <c r="Q668" i="1"/>
  <c r="J660" i="1"/>
  <c r="Q660" i="1"/>
  <c r="J652" i="1"/>
  <c r="Q652" i="1"/>
  <c r="J644" i="1"/>
  <c r="Q644" i="1"/>
  <c r="J636" i="1"/>
  <c r="N636" i="1" s="1"/>
  <c r="O636" i="1" s="1"/>
  <c r="Q636" i="1"/>
  <c r="J628" i="1"/>
  <c r="N628" i="1" s="1"/>
  <c r="O628" i="1" s="1"/>
  <c r="Q628" i="1"/>
  <c r="J620" i="1"/>
  <c r="N620" i="1" s="1"/>
  <c r="O620" i="1" s="1"/>
  <c r="Q620" i="1"/>
  <c r="J604" i="1"/>
  <c r="N604" i="1" s="1"/>
  <c r="O604" i="1" s="1"/>
  <c r="Q604" i="1"/>
  <c r="J596" i="1"/>
  <c r="Q596" i="1"/>
  <c r="J588" i="1"/>
  <c r="Q588" i="1"/>
  <c r="J580" i="1"/>
  <c r="Q580" i="1"/>
  <c r="J572" i="1"/>
  <c r="N572" i="1" s="1"/>
  <c r="O572" i="1" s="1"/>
  <c r="Q572" i="1"/>
  <c r="J564" i="1"/>
  <c r="N564" i="1" s="1"/>
  <c r="O564" i="1" s="1"/>
  <c r="Q564" i="1"/>
  <c r="J556" i="1"/>
  <c r="N556" i="1" s="1"/>
  <c r="O556" i="1" s="1"/>
  <c r="Q556" i="1"/>
  <c r="Q548" i="1"/>
  <c r="J548" i="1"/>
  <c r="N548" i="1" s="1"/>
  <c r="O548" i="1" s="1"/>
  <c r="J540" i="1"/>
  <c r="N540" i="1" s="1"/>
  <c r="O540" i="1" s="1"/>
  <c r="Q540" i="1"/>
  <c r="J532" i="1"/>
  <c r="Q532" i="1"/>
  <c r="J524" i="1"/>
  <c r="Q524" i="1"/>
  <c r="J516" i="1"/>
  <c r="Q516" i="1"/>
  <c r="J500" i="1"/>
  <c r="N500" i="1" s="1"/>
  <c r="O500" i="1" s="1"/>
  <c r="Q500" i="1"/>
  <c r="J492" i="1"/>
  <c r="N492" i="1" s="1"/>
  <c r="O492" i="1" s="1"/>
  <c r="Q492" i="1"/>
  <c r="J484" i="1"/>
  <c r="N484" i="1" s="1"/>
  <c r="O484" i="1" s="1"/>
  <c r="Q484" i="1"/>
  <c r="J468" i="1"/>
  <c r="N468" i="1" s="1"/>
  <c r="O468" i="1" s="1"/>
  <c r="Q468" i="1"/>
  <c r="J460" i="1"/>
  <c r="Q460" i="1"/>
  <c r="J452" i="1"/>
  <c r="Q452" i="1"/>
  <c r="J444" i="1"/>
  <c r="Q444" i="1"/>
  <c r="J436" i="1"/>
  <c r="N436" i="1" s="1"/>
  <c r="O436" i="1" s="1"/>
  <c r="Q436" i="1"/>
  <c r="J420" i="1"/>
  <c r="N420" i="1" s="1"/>
  <c r="O420" i="1" s="1"/>
  <c r="Q420" i="1"/>
  <c r="J412" i="1"/>
  <c r="N412" i="1" s="1"/>
  <c r="O412" i="1" s="1"/>
  <c r="Q412" i="1"/>
  <c r="J404" i="1"/>
  <c r="N404" i="1" s="1"/>
  <c r="O404" i="1" s="1"/>
  <c r="Q404" i="1"/>
  <c r="J396" i="1"/>
  <c r="Q396" i="1"/>
  <c r="J388" i="1"/>
  <c r="Q388" i="1"/>
  <c r="J380" i="1"/>
  <c r="Q380" i="1"/>
  <c r="J372" i="1"/>
  <c r="N372" i="1" s="1"/>
  <c r="O372" i="1" s="1"/>
  <c r="Q372" i="1"/>
  <c r="J364" i="1"/>
  <c r="N364" i="1" s="1"/>
  <c r="O364" i="1" s="1"/>
  <c r="Q364" i="1"/>
  <c r="J356" i="1"/>
  <c r="N356" i="1" s="1"/>
  <c r="O356" i="1" s="1"/>
  <c r="Q356" i="1"/>
  <c r="Q348" i="1"/>
  <c r="J348" i="1"/>
  <c r="N348" i="1" s="1"/>
  <c r="O348" i="1" s="1"/>
  <c r="J340" i="1"/>
  <c r="N340" i="1" s="1"/>
  <c r="O340" i="1" s="1"/>
  <c r="Q340" i="1"/>
  <c r="J332" i="1"/>
  <c r="Q332" i="1"/>
  <c r="J324" i="1"/>
  <c r="Q324" i="1"/>
  <c r="J316" i="1"/>
  <c r="Q316" i="1"/>
  <c r="J308" i="1"/>
  <c r="N308" i="1" s="1"/>
  <c r="O308" i="1" s="1"/>
  <c r="Q308" i="1"/>
  <c r="J300" i="1"/>
  <c r="N300" i="1" s="1"/>
  <c r="O300" i="1" s="1"/>
  <c r="Q300" i="1"/>
  <c r="J292" i="1"/>
  <c r="N292" i="1" s="1"/>
  <c r="O292" i="1" s="1"/>
  <c r="Q292" i="1"/>
  <c r="J284" i="1"/>
  <c r="N284" i="1" s="1"/>
  <c r="O284" i="1" s="1"/>
  <c r="Q284" i="1"/>
  <c r="J276" i="1"/>
  <c r="N276" i="1" s="1"/>
  <c r="O276" i="1" s="1"/>
  <c r="Q276" i="1"/>
  <c r="J268" i="1"/>
  <c r="Q268" i="1"/>
  <c r="J260" i="1"/>
  <c r="Q260" i="1"/>
  <c r="J252" i="1"/>
  <c r="N252" i="1" s="1"/>
  <c r="O252" i="1" s="1"/>
  <c r="Q252" i="1"/>
  <c r="J244" i="1"/>
  <c r="N244" i="1" s="1"/>
  <c r="O244" i="1" s="1"/>
  <c r="Q244" i="1"/>
  <c r="J236" i="1"/>
  <c r="N236" i="1" s="1"/>
  <c r="O236" i="1" s="1"/>
  <c r="Q236" i="1"/>
  <c r="J228" i="1"/>
  <c r="N228" i="1" s="1"/>
  <c r="O228" i="1" s="1"/>
  <c r="Q228" i="1"/>
  <c r="J220" i="1"/>
  <c r="N220" i="1" s="1"/>
  <c r="O220" i="1" s="1"/>
  <c r="Q220" i="1"/>
  <c r="J212" i="1"/>
  <c r="N212" i="1" s="1"/>
  <c r="O212" i="1" s="1"/>
  <c r="Q212" i="1"/>
  <c r="J204" i="1"/>
  <c r="N204" i="1" s="1"/>
  <c r="O204" i="1" s="1"/>
  <c r="Q204" i="1"/>
  <c r="J196" i="1"/>
  <c r="Q196" i="1"/>
  <c r="J188" i="1"/>
  <c r="N188" i="1" s="1"/>
  <c r="O188" i="1" s="1"/>
  <c r="Q188" i="1"/>
  <c r="J180" i="1"/>
  <c r="N180" i="1" s="1"/>
  <c r="O180" i="1" s="1"/>
  <c r="Q180" i="1"/>
  <c r="J172" i="1"/>
  <c r="N172" i="1" s="1"/>
  <c r="O172" i="1" s="1"/>
  <c r="Q172" i="1"/>
  <c r="J164" i="1"/>
  <c r="N164" i="1" s="1"/>
  <c r="O164" i="1" s="1"/>
  <c r="Q164" i="1"/>
  <c r="J156" i="1"/>
  <c r="N156" i="1" s="1"/>
  <c r="O156" i="1" s="1"/>
  <c r="Q156" i="1"/>
  <c r="J148" i="1"/>
  <c r="N148" i="1" s="1"/>
  <c r="O148" i="1" s="1"/>
  <c r="Q148" i="1"/>
  <c r="J140" i="1"/>
  <c r="N140" i="1" s="1"/>
  <c r="Q140" i="1"/>
  <c r="J132" i="1"/>
  <c r="Q132" i="1"/>
  <c r="J124" i="1"/>
  <c r="N124" i="1" s="1"/>
  <c r="O124" i="1" s="1"/>
  <c r="Q124" i="1"/>
  <c r="J116" i="1"/>
  <c r="N116" i="1" s="1"/>
  <c r="O116" i="1" s="1"/>
  <c r="Q116" i="1"/>
  <c r="J108" i="1"/>
  <c r="N108" i="1" s="1"/>
  <c r="O108" i="1" s="1"/>
  <c r="Q108" i="1"/>
  <c r="J100" i="1"/>
  <c r="N100" i="1" s="1"/>
  <c r="O100" i="1" s="1"/>
  <c r="Q100" i="1"/>
  <c r="J92" i="1"/>
  <c r="N92" i="1" s="1"/>
  <c r="O92" i="1" s="1"/>
  <c r="Q92" i="1"/>
  <c r="J84" i="1"/>
  <c r="N84" i="1" s="1"/>
  <c r="O84" i="1" s="1"/>
  <c r="Q84" i="1"/>
  <c r="J76" i="1"/>
  <c r="N76" i="1" s="1"/>
  <c r="O76" i="1" s="1"/>
  <c r="Q76" i="1"/>
  <c r="J68" i="1"/>
  <c r="Q68" i="1"/>
  <c r="J60" i="1"/>
  <c r="N60" i="1" s="1"/>
  <c r="O60" i="1" s="1"/>
  <c r="Q60" i="1"/>
  <c r="J52" i="1"/>
  <c r="N52" i="1" s="1"/>
  <c r="O52" i="1" s="1"/>
  <c r="Q52" i="1"/>
  <c r="J36" i="1"/>
  <c r="N36" i="1" s="1"/>
  <c r="O36" i="1" s="1"/>
  <c r="Q36" i="1"/>
  <c r="J28" i="1"/>
  <c r="N28" i="1" s="1"/>
  <c r="O28" i="1" s="1"/>
  <c r="Q28" i="1"/>
  <c r="J20" i="1"/>
  <c r="N20" i="1" s="1"/>
  <c r="O20" i="1" s="1"/>
  <c r="Q20" i="1"/>
  <c r="J12" i="1"/>
  <c r="N12" i="1" s="1"/>
  <c r="O12" i="1" s="1"/>
  <c r="Q12" i="1"/>
  <c r="J1753" i="1"/>
  <c r="J1681" i="1"/>
  <c r="J1641" i="1"/>
  <c r="J1569" i="1"/>
  <c r="J1523" i="1"/>
  <c r="J1481" i="1"/>
  <c r="N1481" i="1" s="1"/>
  <c r="O1481" i="1" s="1"/>
  <c r="J1356" i="1"/>
  <c r="N1356" i="1" s="1"/>
  <c r="O1356" i="1" s="1"/>
  <c r="J1291" i="1"/>
  <c r="J1162" i="1"/>
  <c r="N1162" i="1" s="1"/>
  <c r="J1092" i="1"/>
  <c r="J1033" i="1"/>
  <c r="J953" i="1"/>
  <c r="J818" i="1"/>
  <c r="J641" i="1"/>
  <c r="J476" i="1"/>
  <c r="N476" i="1" s="1"/>
  <c r="O476" i="1" s="1"/>
  <c r="J226" i="1"/>
  <c r="N226" i="1" s="1"/>
  <c r="O226" i="1" s="1"/>
  <c r="Q1330" i="1"/>
  <c r="Q483" i="1"/>
  <c r="O231" i="1"/>
  <c r="O215" i="1"/>
  <c r="O167" i="1"/>
  <c r="O135" i="1"/>
  <c r="O71" i="1"/>
  <c r="O39" i="1"/>
  <c r="J1803" i="1"/>
  <c r="N1803" i="1" s="1"/>
  <c r="O1803" i="1" s="1"/>
  <c r="Q1803" i="1"/>
  <c r="J1795" i="1"/>
  <c r="N1795" i="1" s="1"/>
  <c r="O1795" i="1" s="1"/>
  <c r="Q1795" i="1"/>
  <c r="J1787" i="1"/>
  <c r="Q1787" i="1"/>
  <c r="J1747" i="1"/>
  <c r="Q1747" i="1"/>
  <c r="J1739" i="1"/>
  <c r="N1739" i="1" s="1"/>
  <c r="O1739" i="1" s="1"/>
  <c r="Q1739" i="1"/>
  <c r="J1731" i="1"/>
  <c r="Q1731" i="1"/>
  <c r="J1723" i="1"/>
  <c r="N1723" i="1" s="1"/>
  <c r="O1723" i="1" s="1"/>
  <c r="Q1723" i="1"/>
  <c r="J1683" i="1"/>
  <c r="Q1683" i="1"/>
  <c r="J1675" i="1"/>
  <c r="Q1675" i="1"/>
  <c r="J1667" i="1"/>
  <c r="Q1667" i="1"/>
  <c r="J1659" i="1"/>
  <c r="N1659" i="1" s="1"/>
  <c r="O1659" i="1" s="1"/>
  <c r="Q1659" i="1"/>
  <c r="J1635" i="1"/>
  <c r="Q1635" i="1"/>
  <c r="J1627" i="1"/>
  <c r="N1627" i="1" s="1"/>
  <c r="O1627" i="1" s="1"/>
  <c r="Q1627" i="1"/>
  <c r="J1619" i="1"/>
  <c r="N1619" i="1" s="1"/>
  <c r="O1619" i="1" s="1"/>
  <c r="Q1619" i="1"/>
  <c r="J1611" i="1"/>
  <c r="N1611" i="1" s="1"/>
  <c r="O1611" i="1" s="1"/>
  <c r="Q1611" i="1"/>
  <c r="J1603" i="1"/>
  <c r="Q1603" i="1"/>
  <c r="J1595" i="1"/>
  <c r="Q1595" i="1"/>
  <c r="J1587" i="1"/>
  <c r="Q1587" i="1"/>
  <c r="J1571" i="1"/>
  <c r="Q1571" i="1"/>
  <c r="J1555" i="1"/>
  <c r="N1555" i="1" s="1"/>
  <c r="O1555" i="1" s="1"/>
  <c r="Q1555" i="1"/>
  <c r="J1547" i="1"/>
  <c r="N1547" i="1" s="1"/>
  <c r="O1547" i="1" s="1"/>
  <c r="Q1547" i="1"/>
  <c r="J1539" i="1"/>
  <c r="Q1539" i="1"/>
  <c r="J1531" i="1"/>
  <c r="Q1531" i="1"/>
  <c r="J1515" i="1"/>
  <c r="N1515" i="1" s="1"/>
  <c r="O1515" i="1" s="1"/>
  <c r="Q1515" i="1"/>
  <c r="J1507" i="1"/>
  <c r="Q1507" i="1"/>
  <c r="J1491" i="1"/>
  <c r="N1491" i="1" s="1"/>
  <c r="O1491" i="1" s="1"/>
  <c r="Q1491" i="1"/>
  <c r="J1483" i="1"/>
  <c r="N1483" i="1" s="1"/>
  <c r="O1483" i="1" s="1"/>
  <c r="Q1483" i="1"/>
  <c r="J1475" i="1"/>
  <c r="N1475" i="1" s="1"/>
  <c r="O1475" i="1" s="1"/>
  <c r="Q1475" i="1"/>
  <c r="J1467" i="1"/>
  <c r="Q1467" i="1"/>
  <c r="J1459" i="1"/>
  <c r="Q1459" i="1"/>
  <c r="J1451" i="1"/>
  <c r="Q1451" i="1"/>
  <c r="J1443" i="1"/>
  <c r="N1443" i="1" s="1"/>
  <c r="O1443" i="1" s="1"/>
  <c r="Q1443" i="1"/>
  <c r="J1435" i="1"/>
  <c r="Q1435" i="1"/>
  <c r="Q1419" i="1"/>
  <c r="J1419" i="1"/>
  <c r="N1419" i="1" s="1"/>
  <c r="O1419" i="1" s="1"/>
  <c r="J1411" i="1"/>
  <c r="N1411" i="1" s="1"/>
  <c r="O1411" i="1" s="1"/>
  <c r="Q1411" i="1"/>
  <c r="J1395" i="1"/>
  <c r="N1395" i="1" s="1"/>
  <c r="O1395" i="1" s="1"/>
  <c r="Q1395" i="1"/>
  <c r="J1387" i="1"/>
  <c r="Q1387" i="1"/>
  <c r="J1379" i="1"/>
  <c r="Q1379" i="1"/>
  <c r="J1371" i="1"/>
  <c r="Q1371" i="1"/>
  <c r="J1347" i="1"/>
  <c r="Q1347" i="1"/>
  <c r="J1339" i="1"/>
  <c r="N1339" i="1" s="1"/>
  <c r="O1339" i="1" s="1"/>
  <c r="Q1339" i="1"/>
  <c r="J1331" i="1"/>
  <c r="N1331" i="1" s="1"/>
  <c r="O1331" i="1" s="1"/>
  <c r="Q1331" i="1"/>
  <c r="J1323" i="1"/>
  <c r="N1323" i="1" s="1"/>
  <c r="O1323" i="1" s="1"/>
  <c r="Q1323" i="1"/>
  <c r="J1315" i="1"/>
  <c r="Q1315" i="1"/>
  <c r="J1307" i="1"/>
  <c r="Q1307" i="1"/>
  <c r="J1283" i="1"/>
  <c r="N1283" i="1" s="1"/>
  <c r="O1283" i="1" s="1"/>
  <c r="Q1283" i="1"/>
  <c r="J1275" i="1"/>
  <c r="Q1275" i="1"/>
  <c r="J1267" i="1"/>
  <c r="N1267" i="1" s="1"/>
  <c r="O1267" i="1" s="1"/>
  <c r="Q1267" i="1"/>
  <c r="J1259" i="1"/>
  <c r="N1259" i="1" s="1"/>
  <c r="O1259" i="1" s="1"/>
  <c r="Q1259" i="1"/>
  <c r="J1251" i="1"/>
  <c r="N1251" i="1" s="1"/>
  <c r="O1251" i="1" s="1"/>
  <c r="Q1251" i="1"/>
  <c r="J1243" i="1"/>
  <c r="Q1243" i="1"/>
  <c r="J1219" i="1"/>
  <c r="Q1219" i="1"/>
  <c r="J1211" i="1"/>
  <c r="Q1211" i="1"/>
  <c r="J1203" i="1"/>
  <c r="N1203" i="1" s="1"/>
  <c r="O1203" i="1" s="1"/>
  <c r="Q1203" i="1"/>
  <c r="J1195" i="1"/>
  <c r="Q1195" i="1"/>
  <c r="J1187" i="1"/>
  <c r="N1187" i="1" s="1"/>
  <c r="O1187" i="1" s="1"/>
  <c r="Q1187" i="1"/>
  <c r="J1179" i="1"/>
  <c r="N1179" i="1" s="1"/>
  <c r="O1179" i="1" s="1"/>
  <c r="Q1179" i="1"/>
  <c r="J1163" i="1"/>
  <c r="N1163" i="1" s="1"/>
  <c r="O1163" i="1" s="1"/>
  <c r="Q1163" i="1"/>
  <c r="J1155" i="1"/>
  <c r="Q1155" i="1"/>
  <c r="J1139" i="1"/>
  <c r="Q1139" i="1"/>
  <c r="J1131" i="1"/>
  <c r="Q1131" i="1"/>
  <c r="J1123" i="1"/>
  <c r="N1123" i="1" s="1"/>
  <c r="O1123" i="1" s="1"/>
  <c r="Q1123" i="1"/>
  <c r="J1115" i="1"/>
  <c r="Q1115" i="1"/>
  <c r="J1107" i="1"/>
  <c r="N1107" i="1" s="1"/>
  <c r="O1107" i="1" s="1"/>
  <c r="Q1107" i="1"/>
  <c r="J1099" i="1"/>
  <c r="N1099" i="1" s="1"/>
  <c r="O1099" i="1" s="1"/>
  <c r="Q1099" i="1"/>
  <c r="J1091" i="1"/>
  <c r="N1091" i="1" s="1"/>
  <c r="O1091" i="1" s="1"/>
  <c r="Q1091" i="1"/>
  <c r="Q1083" i="1"/>
  <c r="J1083" i="1"/>
  <c r="J1075" i="1"/>
  <c r="Q1075" i="1"/>
  <c r="J1051" i="1"/>
  <c r="Q1051" i="1"/>
  <c r="J1035" i="1"/>
  <c r="N1035" i="1" s="1"/>
  <c r="O1035" i="1" s="1"/>
  <c r="Q1035" i="1"/>
  <c r="J1027" i="1"/>
  <c r="N1027" i="1" s="1"/>
  <c r="O1027" i="1" s="1"/>
  <c r="Q1027" i="1"/>
  <c r="J1019" i="1"/>
  <c r="N1019" i="1" s="1"/>
  <c r="O1019" i="1" s="1"/>
  <c r="Q1019" i="1"/>
  <c r="J1011" i="1"/>
  <c r="Q1011" i="1"/>
  <c r="J1003" i="1"/>
  <c r="Q1003" i="1"/>
  <c r="J995" i="1"/>
  <c r="Q995" i="1"/>
  <c r="J987" i="1"/>
  <c r="N987" i="1" s="1"/>
  <c r="O987" i="1" s="1"/>
  <c r="Q987" i="1"/>
  <c r="J979" i="1"/>
  <c r="Q979" i="1"/>
  <c r="J971" i="1"/>
  <c r="N971" i="1" s="1"/>
  <c r="O971" i="1" s="1"/>
  <c r="Q971" i="1"/>
  <c r="J947" i="1"/>
  <c r="N947" i="1" s="1"/>
  <c r="O947" i="1" s="1"/>
  <c r="Q947" i="1"/>
  <c r="J939" i="1"/>
  <c r="N939" i="1" s="1"/>
  <c r="O939" i="1" s="1"/>
  <c r="Q939" i="1"/>
  <c r="J931" i="1"/>
  <c r="Q931" i="1"/>
  <c r="J923" i="1"/>
  <c r="Q923" i="1"/>
  <c r="J915" i="1"/>
  <c r="Q915" i="1"/>
  <c r="J907" i="1"/>
  <c r="N907" i="1" s="1"/>
  <c r="O907" i="1" s="1"/>
  <c r="Q907" i="1"/>
  <c r="J899" i="1"/>
  <c r="Q899" i="1"/>
  <c r="J883" i="1"/>
  <c r="N883" i="1" s="1"/>
  <c r="O883" i="1" s="1"/>
  <c r="Q883" i="1"/>
  <c r="J875" i="1"/>
  <c r="N875" i="1" s="1"/>
  <c r="O875" i="1" s="1"/>
  <c r="Q875" i="1"/>
  <c r="J867" i="1"/>
  <c r="N867" i="1" s="1"/>
  <c r="O867" i="1" s="1"/>
  <c r="Q867" i="1"/>
  <c r="J859" i="1"/>
  <c r="Q859" i="1"/>
  <c r="J851" i="1"/>
  <c r="Q851" i="1"/>
  <c r="J843" i="1"/>
  <c r="Q843" i="1"/>
  <c r="J835" i="1"/>
  <c r="N835" i="1" s="1"/>
  <c r="O835" i="1" s="1"/>
  <c r="Q835" i="1"/>
  <c r="J819" i="1"/>
  <c r="Q819" i="1"/>
  <c r="J811" i="1"/>
  <c r="N811" i="1" s="1"/>
  <c r="O811" i="1" s="1"/>
  <c r="Q811" i="1"/>
  <c r="J803" i="1"/>
  <c r="N803" i="1" s="1"/>
  <c r="O803" i="1" s="1"/>
  <c r="Q803" i="1"/>
  <c r="J795" i="1"/>
  <c r="N795" i="1" s="1"/>
  <c r="O795" i="1" s="1"/>
  <c r="Q795" i="1"/>
  <c r="J787" i="1"/>
  <c r="Q787" i="1"/>
  <c r="J779" i="1"/>
  <c r="Q779" i="1"/>
  <c r="J771" i="1"/>
  <c r="Q771" i="1"/>
  <c r="J763" i="1"/>
  <c r="N763" i="1" s="1"/>
  <c r="O763" i="1" s="1"/>
  <c r="Q763" i="1"/>
  <c r="J755" i="1"/>
  <c r="Q755" i="1"/>
  <c r="J747" i="1"/>
  <c r="N747" i="1" s="1"/>
  <c r="O747" i="1" s="1"/>
  <c r="Q747" i="1"/>
  <c r="J739" i="1"/>
  <c r="N739" i="1" s="1"/>
  <c r="O739" i="1" s="1"/>
  <c r="Q739" i="1"/>
  <c r="J731" i="1"/>
  <c r="N731" i="1" s="1"/>
  <c r="O731" i="1" s="1"/>
  <c r="Q731" i="1"/>
  <c r="J723" i="1"/>
  <c r="Q723" i="1"/>
  <c r="J715" i="1"/>
  <c r="Q715" i="1"/>
  <c r="J707" i="1"/>
  <c r="Q707" i="1"/>
  <c r="J699" i="1"/>
  <c r="N699" i="1" s="1"/>
  <c r="O699" i="1" s="1"/>
  <c r="Q699" i="1"/>
  <c r="J691" i="1"/>
  <c r="Q691" i="1"/>
  <c r="J683" i="1"/>
  <c r="N683" i="1" s="1"/>
  <c r="O683" i="1" s="1"/>
  <c r="Q683" i="1"/>
  <c r="J675" i="1"/>
  <c r="N675" i="1" s="1"/>
  <c r="O675" i="1" s="1"/>
  <c r="Q675" i="1"/>
  <c r="J667" i="1"/>
  <c r="N667" i="1" s="1"/>
  <c r="O667" i="1" s="1"/>
  <c r="Q667" i="1"/>
  <c r="J659" i="1"/>
  <c r="Q659" i="1"/>
  <c r="J651" i="1"/>
  <c r="Q651" i="1"/>
  <c r="J643" i="1"/>
  <c r="Q643" i="1"/>
  <c r="J635" i="1"/>
  <c r="N635" i="1" s="1"/>
  <c r="O635" i="1" s="1"/>
  <c r="Q635" i="1"/>
  <c r="J627" i="1"/>
  <c r="Q627" i="1"/>
  <c r="J619" i="1"/>
  <c r="N619" i="1" s="1"/>
  <c r="O619" i="1" s="1"/>
  <c r="Q619" i="1"/>
  <c r="J603" i="1"/>
  <c r="N603" i="1" s="1"/>
  <c r="O603" i="1" s="1"/>
  <c r="Q603" i="1"/>
  <c r="J587" i="1"/>
  <c r="N587" i="1" s="1"/>
  <c r="O587" i="1" s="1"/>
  <c r="Q587" i="1"/>
  <c r="J579" i="1"/>
  <c r="N579" i="1" s="1"/>
  <c r="O579" i="1" s="1"/>
  <c r="Q579" i="1"/>
  <c r="J571" i="1"/>
  <c r="N571" i="1" s="1"/>
  <c r="O571" i="1" s="1"/>
  <c r="Q571" i="1"/>
  <c r="J563" i="1"/>
  <c r="N563" i="1" s="1"/>
  <c r="O563" i="1" s="1"/>
  <c r="Q563" i="1"/>
  <c r="J555" i="1"/>
  <c r="N555" i="1" s="1"/>
  <c r="O555" i="1" s="1"/>
  <c r="Q555" i="1"/>
  <c r="J547" i="1"/>
  <c r="N547" i="1" s="1"/>
  <c r="O547" i="1" s="1"/>
  <c r="Q547" i="1"/>
  <c r="J539" i="1"/>
  <c r="N539" i="1" s="1"/>
  <c r="O539" i="1" s="1"/>
  <c r="Q539" i="1"/>
  <c r="J531" i="1"/>
  <c r="N531" i="1" s="1"/>
  <c r="O531" i="1" s="1"/>
  <c r="Q531" i="1"/>
  <c r="J523" i="1"/>
  <c r="N523" i="1" s="1"/>
  <c r="O523" i="1" s="1"/>
  <c r="Q523" i="1"/>
  <c r="J515" i="1"/>
  <c r="N515" i="1" s="1"/>
  <c r="O515" i="1" s="1"/>
  <c r="Q515" i="1"/>
  <c r="J499" i="1"/>
  <c r="N499" i="1" s="1"/>
  <c r="O499" i="1" s="1"/>
  <c r="Q499" i="1"/>
  <c r="J491" i="1"/>
  <c r="N491" i="1" s="1"/>
  <c r="O491" i="1" s="1"/>
  <c r="Q491" i="1"/>
  <c r="J475" i="1"/>
  <c r="N475" i="1" s="1"/>
  <c r="O475" i="1" s="1"/>
  <c r="Q475" i="1"/>
  <c r="J467" i="1"/>
  <c r="N467" i="1" s="1"/>
  <c r="O467" i="1" s="1"/>
  <c r="Q467" i="1"/>
  <c r="J459" i="1"/>
  <c r="N459" i="1" s="1"/>
  <c r="O459" i="1" s="1"/>
  <c r="Q459" i="1"/>
  <c r="J451" i="1"/>
  <c r="N451" i="1" s="1"/>
  <c r="O451" i="1" s="1"/>
  <c r="Q451" i="1"/>
  <c r="J443" i="1"/>
  <c r="N443" i="1" s="1"/>
  <c r="O443" i="1" s="1"/>
  <c r="Q443" i="1"/>
  <c r="J435" i="1"/>
  <c r="N435" i="1" s="1"/>
  <c r="O435" i="1" s="1"/>
  <c r="Q435" i="1"/>
  <c r="J419" i="1"/>
  <c r="N419" i="1" s="1"/>
  <c r="O419" i="1" s="1"/>
  <c r="Q419" i="1"/>
  <c r="J411" i="1"/>
  <c r="N411" i="1" s="1"/>
  <c r="O411" i="1" s="1"/>
  <c r="Q411" i="1"/>
  <c r="J403" i="1"/>
  <c r="N403" i="1" s="1"/>
  <c r="O403" i="1" s="1"/>
  <c r="Q403" i="1"/>
  <c r="J395" i="1"/>
  <c r="N395" i="1" s="1"/>
  <c r="O395" i="1" s="1"/>
  <c r="Q395" i="1"/>
  <c r="J387" i="1"/>
  <c r="N387" i="1" s="1"/>
  <c r="O387" i="1" s="1"/>
  <c r="Q387" i="1"/>
  <c r="J379" i="1"/>
  <c r="N379" i="1" s="1"/>
  <c r="O379" i="1" s="1"/>
  <c r="Q379" i="1"/>
  <c r="J371" i="1"/>
  <c r="N371" i="1" s="1"/>
  <c r="O371" i="1" s="1"/>
  <c r="Q371" i="1"/>
  <c r="J363" i="1"/>
  <c r="N363" i="1" s="1"/>
  <c r="O363" i="1" s="1"/>
  <c r="Q363" i="1"/>
  <c r="J355" i="1"/>
  <c r="N355" i="1" s="1"/>
  <c r="O355" i="1" s="1"/>
  <c r="Q355" i="1"/>
  <c r="J347" i="1"/>
  <c r="N347" i="1" s="1"/>
  <c r="O347" i="1" s="1"/>
  <c r="Q347" i="1"/>
  <c r="J339" i="1"/>
  <c r="N339" i="1" s="1"/>
  <c r="O339" i="1" s="1"/>
  <c r="Q339" i="1"/>
  <c r="J331" i="1"/>
  <c r="N331" i="1" s="1"/>
  <c r="O331" i="1" s="1"/>
  <c r="Q331" i="1"/>
  <c r="J323" i="1"/>
  <c r="N323" i="1" s="1"/>
  <c r="O323" i="1" s="1"/>
  <c r="Q323" i="1"/>
  <c r="J315" i="1"/>
  <c r="N315" i="1" s="1"/>
  <c r="O315" i="1" s="1"/>
  <c r="Q315" i="1"/>
  <c r="J299" i="1"/>
  <c r="Q299" i="1"/>
  <c r="J291" i="1"/>
  <c r="N291" i="1" s="1"/>
  <c r="O291" i="1" s="1"/>
  <c r="Q291" i="1"/>
  <c r="J283" i="1"/>
  <c r="N283" i="1" s="1"/>
  <c r="O283" i="1" s="1"/>
  <c r="Q283" i="1"/>
  <c r="J275" i="1"/>
  <c r="N275" i="1" s="1"/>
  <c r="O275" i="1" s="1"/>
  <c r="Q275" i="1"/>
  <c r="J267" i="1"/>
  <c r="N267" i="1" s="1"/>
  <c r="O267" i="1" s="1"/>
  <c r="Q267" i="1"/>
  <c r="J259" i="1"/>
  <c r="N259" i="1" s="1"/>
  <c r="O259" i="1" s="1"/>
  <c r="Q259" i="1"/>
  <c r="J251" i="1"/>
  <c r="N251" i="1" s="1"/>
  <c r="O251" i="1" s="1"/>
  <c r="Q251" i="1"/>
  <c r="J243" i="1"/>
  <c r="N243" i="1" s="1"/>
  <c r="O243" i="1" s="1"/>
  <c r="Q243" i="1"/>
  <c r="J235" i="1"/>
  <c r="N235" i="1" s="1"/>
  <c r="O235" i="1" s="1"/>
  <c r="Q235" i="1"/>
  <c r="J219" i="1"/>
  <c r="N219" i="1" s="1"/>
  <c r="O219" i="1" s="1"/>
  <c r="Q219" i="1"/>
  <c r="J211" i="1"/>
  <c r="N211" i="1" s="1"/>
  <c r="O211" i="1" s="1"/>
  <c r="Q211" i="1"/>
  <c r="J203" i="1"/>
  <c r="N203" i="1" s="1"/>
  <c r="O203" i="1" s="1"/>
  <c r="Q203" i="1"/>
  <c r="J195" i="1"/>
  <c r="N195" i="1" s="1"/>
  <c r="O195" i="1" s="1"/>
  <c r="Q195" i="1"/>
  <c r="J187" i="1"/>
  <c r="N187" i="1" s="1"/>
  <c r="O187" i="1" s="1"/>
  <c r="Q187" i="1"/>
  <c r="J179" i="1"/>
  <c r="N179" i="1" s="1"/>
  <c r="O179" i="1" s="1"/>
  <c r="Q179" i="1"/>
  <c r="J171" i="1"/>
  <c r="N171" i="1" s="1"/>
  <c r="O171" i="1" s="1"/>
  <c r="Q171" i="1"/>
  <c r="J163" i="1"/>
  <c r="N163" i="1" s="1"/>
  <c r="O163" i="1" s="1"/>
  <c r="Q163" i="1"/>
  <c r="J155" i="1"/>
  <c r="N155" i="1" s="1"/>
  <c r="O155" i="1" s="1"/>
  <c r="Q155" i="1"/>
  <c r="J139" i="1"/>
  <c r="N139" i="1" s="1"/>
  <c r="O139" i="1" s="1"/>
  <c r="Q139" i="1"/>
  <c r="J131" i="1"/>
  <c r="N131" i="1" s="1"/>
  <c r="O131" i="1" s="1"/>
  <c r="Q131" i="1"/>
  <c r="J123" i="1"/>
  <c r="N123" i="1" s="1"/>
  <c r="O123" i="1" s="1"/>
  <c r="Q123" i="1"/>
  <c r="J115" i="1"/>
  <c r="N115" i="1" s="1"/>
  <c r="O115" i="1" s="1"/>
  <c r="Q115" i="1"/>
  <c r="J107" i="1"/>
  <c r="N107" i="1" s="1"/>
  <c r="O107" i="1" s="1"/>
  <c r="Q107" i="1"/>
  <c r="J99" i="1"/>
  <c r="N99" i="1" s="1"/>
  <c r="O99" i="1" s="1"/>
  <c r="Q99" i="1"/>
  <c r="J91" i="1"/>
  <c r="N91" i="1" s="1"/>
  <c r="O91" i="1" s="1"/>
  <c r="Q91" i="1"/>
  <c r="J83" i="1"/>
  <c r="N83" i="1" s="1"/>
  <c r="O83" i="1" s="1"/>
  <c r="Q83" i="1"/>
  <c r="J75" i="1"/>
  <c r="N75" i="1" s="1"/>
  <c r="O75" i="1" s="1"/>
  <c r="Q75" i="1"/>
  <c r="J67" i="1"/>
  <c r="N67" i="1" s="1"/>
  <c r="O67" i="1" s="1"/>
  <c r="Q67" i="1"/>
  <c r="J59" i="1"/>
  <c r="N59" i="1" s="1"/>
  <c r="O59" i="1" s="1"/>
  <c r="Q59" i="1"/>
  <c r="J51" i="1"/>
  <c r="N51" i="1" s="1"/>
  <c r="O51" i="1" s="1"/>
  <c r="Q51" i="1"/>
  <c r="J43" i="1"/>
  <c r="N43" i="1" s="1"/>
  <c r="O43" i="1" s="1"/>
  <c r="Q43" i="1"/>
  <c r="J35" i="1"/>
  <c r="N35" i="1" s="1"/>
  <c r="O35" i="1" s="1"/>
  <c r="Q35" i="1"/>
  <c r="J27" i="1"/>
  <c r="N27" i="1" s="1"/>
  <c r="O27" i="1" s="1"/>
  <c r="Q27" i="1"/>
  <c r="J19" i="1"/>
  <c r="N19" i="1" s="1"/>
  <c r="O19" i="1" s="1"/>
  <c r="Q19" i="1"/>
  <c r="J11" i="1"/>
  <c r="N11" i="1" s="1"/>
  <c r="O11" i="1" s="1"/>
  <c r="Q11" i="1"/>
  <c r="J1745" i="1"/>
  <c r="J1707" i="1"/>
  <c r="N1707" i="1" s="1"/>
  <c r="O1707" i="1" s="1"/>
  <c r="J1563" i="1"/>
  <c r="N1563" i="1" s="1"/>
  <c r="O1563" i="1" s="1"/>
  <c r="J1450" i="1"/>
  <c r="J1355" i="1"/>
  <c r="N1355" i="1" s="1"/>
  <c r="O1355" i="1" s="1"/>
  <c r="J1161" i="1"/>
  <c r="J1084" i="1"/>
  <c r="N1084" i="1" s="1"/>
  <c r="O1084" i="1" s="1"/>
  <c r="J1017" i="1"/>
  <c r="J786" i="1"/>
  <c r="J612" i="1"/>
  <c r="N612" i="1" s="1"/>
  <c r="O612" i="1" s="1"/>
  <c r="J428" i="1"/>
  <c r="N428" i="1" s="1"/>
  <c r="O428" i="1" s="1"/>
  <c r="Q1001" i="1"/>
  <c r="Q282" i="1"/>
  <c r="O518" i="1"/>
  <c r="O462" i="1"/>
  <c r="O358" i="1"/>
  <c r="O326" i="1"/>
  <c r="O262" i="1"/>
  <c r="O134" i="1"/>
  <c r="J1802" i="1"/>
  <c r="Q1802" i="1"/>
  <c r="J1794" i="1"/>
  <c r="Q1794" i="1"/>
  <c r="J1786" i="1"/>
  <c r="Q1786" i="1"/>
  <c r="J1778" i="1"/>
  <c r="Q1778" i="1"/>
  <c r="J1770" i="1"/>
  <c r="Q1770" i="1"/>
  <c r="J1762" i="1"/>
  <c r="Q1762" i="1"/>
  <c r="J1754" i="1"/>
  <c r="Q1754" i="1"/>
  <c r="J1746" i="1"/>
  <c r="Q1746" i="1"/>
  <c r="J1738" i="1"/>
  <c r="Q1738" i="1"/>
  <c r="J1730" i="1"/>
  <c r="Q1730" i="1"/>
  <c r="J1722" i="1"/>
  <c r="Q1722" i="1"/>
  <c r="J1714" i="1"/>
  <c r="Q1714" i="1"/>
  <c r="J1706" i="1"/>
  <c r="Q1706" i="1"/>
  <c r="J1698" i="1"/>
  <c r="Q1698" i="1"/>
  <c r="J1690" i="1"/>
  <c r="Q1690" i="1"/>
  <c r="J1682" i="1"/>
  <c r="Q1682" i="1"/>
  <c r="J1674" i="1"/>
  <c r="Q1674" i="1"/>
  <c r="J1666" i="1"/>
  <c r="Q1666" i="1"/>
  <c r="J1658" i="1"/>
  <c r="Q1658" i="1"/>
  <c r="J1650" i="1"/>
  <c r="Q1650" i="1"/>
  <c r="J1642" i="1"/>
  <c r="Q1642" i="1"/>
  <c r="J1634" i="1"/>
  <c r="Q1634" i="1"/>
  <c r="J1626" i="1"/>
  <c r="Q1626" i="1"/>
  <c r="J1618" i="1"/>
  <c r="Q1618" i="1"/>
  <c r="J1610" i="1"/>
  <c r="Q1610" i="1"/>
  <c r="J1602" i="1"/>
  <c r="Q1602" i="1"/>
  <c r="J1594" i="1"/>
  <c r="Q1594" i="1"/>
  <c r="J1586" i="1"/>
  <c r="Q1586" i="1"/>
  <c r="J1570" i="1"/>
  <c r="Q1570" i="1"/>
  <c r="J1554" i="1"/>
  <c r="Q1554" i="1"/>
  <c r="J1538" i="1"/>
  <c r="Q1538" i="1"/>
  <c r="J1530" i="1"/>
  <c r="Q1530" i="1"/>
  <c r="J1522" i="1"/>
  <c r="Q1522" i="1"/>
  <c r="J1514" i="1"/>
  <c r="Q1514" i="1"/>
  <c r="J1490" i="1"/>
  <c r="Q1490" i="1"/>
  <c r="J1482" i="1"/>
  <c r="Q1482" i="1"/>
  <c r="J1474" i="1"/>
  <c r="Q1474" i="1"/>
  <c r="J1466" i="1"/>
  <c r="N1466" i="1" s="1"/>
  <c r="O1466" i="1" s="1"/>
  <c r="Q1466" i="1"/>
  <c r="J1458" i="1"/>
  <c r="Q1458" i="1"/>
  <c r="J1434" i="1"/>
  <c r="Q1434" i="1"/>
  <c r="J1426" i="1"/>
  <c r="Q1426" i="1"/>
  <c r="J1418" i="1"/>
  <c r="Q1418" i="1"/>
  <c r="J1410" i="1"/>
  <c r="Q1410" i="1"/>
  <c r="J1402" i="1"/>
  <c r="N1402" i="1" s="1"/>
  <c r="O1402" i="1" s="1"/>
  <c r="Q1402" i="1"/>
  <c r="J1394" i="1"/>
  <c r="Q1394" i="1"/>
  <c r="J1370" i="1"/>
  <c r="Q1370" i="1"/>
  <c r="J1362" i="1"/>
  <c r="Q1362" i="1"/>
  <c r="J1354" i="1"/>
  <c r="Q1354" i="1"/>
  <c r="J1346" i="1"/>
  <c r="Q1346" i="1"/>
  <c r="J1338" i="1"/>
  <c r="Q1338" i="1"/>
  <c r="J1306" i="1"/>
  <c r="Q1306" i="1"/>
  <c r="J1298" i="1"/>
  <c r="Q1298" i="1"/>
  <c r="J1290" i="1"/>
  <c r="Q1290" i="1"/>
  <c r="J1282" i="1"/>
  <c r="Q1282" i="1"/>
  <c r="J1274" i="1"/>
  <c r="Q1274" i="1"/>
  <c r="J1266" i="1"/>
  <c r="Q1266" i="1"/>
  <c r="J1242" i="1"/>
  <c r="N1242" i="1" s="1"/>
  <c r="O1242" i="1" s="1"/>
  <c r="Q1242" i="1"/>
  <c r="J1234" i="1"/>
  <c r="Q1234" i="1"/>
  <c r="J1226" i="1"/>
  <c r="Q1226" i="1"/>
  <c r="J1218" i="1"/>
  <c r="Q1218" i="1"/>
  <c r="J1210" i="1"/>
  <c r="Q1210" i="1"/>
  <c r="J1202" i="1"/>
  <c r="Q1202" i="1"/>
  <c r="J1178" i="1"/>
  <c r="Q1178" i="1"/>
  <c r="J1154" i="1"/>
  <c r="Q1154" i="1"/>
  <c r="J1138" i="1"/>
  <c r="Q1138" i="1"/>
  <c r="J1130" i="1"/>
  <c r="Q1130" i="1"/>
  <c r="J1122" i="1"/>
  <c r="Q1122" i="1"/>
  <c r="J1114" i="1"/>
  <c r="Q1114" i="1"/>
  <c r="J1106" i="1"/>
  <c r="Q1106" i="1"/>
  <c r="J1098" i="1"/>
  <c r="N1098" i="1" s="1"/>
  <c r="O1098" i="1" s="1"/>
  <c r="Q1098" i="1"/>
  <c r="J1090" i="1"/>
  <c r="Q1090" i="1"/>
  <c r="J1082" i="1"/>
  <c r="Q1082" i="1"/>
  <c r="J1066" i="1"/>
  <c r="Q1066" i="1"/>
  <c r="J1050" i="1"/>
  <c r="Q1050" i="1"/>
  <c r="J1026" i="1"/>
  <c r="Q1026" i="1"/>
  <c r="Q1018" i="1"/>
  <c r="J1018" i="1"/>
  <c r="J1010" i="1"/>
  <c r="Q1010" i="1"/>
  <c r="J1002" i="1"/>
  <c r="N1002" i="1" s="1"/>
  <c r="O1002" i="1" s="1"/>
  <c r="Q1002" i="1"/>
  <c r="J994" i="1"/>
  <c r="Q994" i="1"/>
  <c r="J986" i="1"/>
  <c r="Q986" i="1"/>
  <c r="J978" i="1"/>
  <c r="Q978" i="1"/>
  <c r="J970" i="1"/>
  <c r="Q970" i="1"/>
  <c r="J962" i="1"/>
  <c r="Q962" i="1"/>
  <c r="Q954" i="1"/>
  <c r="J954" i="1"/>
  <c r="J946" i="1"/>
  <c r="Q946" i="1"/>
  <c r="J938" i="1"/>
  <c r="N938" i="1" s="1"/>
  <c r="O938" i="1" s="1"/>
  <c r="Q938" i="1"/>
  <c r="J930" i="1"/>
  <c r="Q930" i="1"/>
  <c r="J914" i="1"/>
  <c r="Q914" i="1"/>
  <c r="J906" i="1"/>
  <c r="Q906" i="1"/>
  <c r="J898" i="1"/>
  <c r="Q898" i="1"/>
  <c r="J882" i="1"/>
  <c r="Q882" i="1"/>
  <c r="J874" i="1"/>
  <c r="Q874" i="1"/>
  <c r="J866" i="1"/>
  <c r="N866" i="1" s="1"/>
  <c r="O866" i="1" s="1"/>
  <c r="Q866" i="1"/>
  <c r="J858" i="1"/>
  <c r="Q858" i="1"/>
  <c r="J850" i="1"/>
  <c r="Q850" i="1"/>
  <c r="J842" i="1"/>
  <c r="Q842" i="1"/>
  <c r="J834" i="1"/>
  <c r="Q834" i="1"/>
  <c r="J826" i="1"/>
  <c r="Q826" i="1"/>
  <c r="J810" i="1"/>
  <c r="Q810" i="1"/>
  <c r="J802" i="1"/>
  <c r="N802" i="1" s="1"/>
  <c r="O802" i="1" s="1"/>
  <c r="Q802" i="1"/>
  <c r="J794" i="1"/>
  <c r="Q794" i="1"/>
  <c r="J778" i="1"/>
  <c r="Q778" i="1"/>
  <c r="J770" i="1"/>
  <c r="Q770" i="1"/>
  <c r="J762" i="1"/>
  <c r="Q762" i="1"/>
  <c r="J754" i="1"/>
  <c r="Q754" i="1"/>
  <c r="J746" i="1"/>
  <c r="Q746" i="1"/>
  <c r="J738" i="1"/>
  <c r="N738" i="1" s="1"/>
  <c r="O738" i="1" s="1"/>
  <c r="Q738" i="1"/>
  <c r="J722" i="1"/>
  <c r="Q722" i="1"/>
  <c r="J714" i="1"/>
  <c r="Q714" i="1"/>
  <c r="J706" i="1"/>
  <c r="Q706" i="1"/>
  <c r="Q698" i="1"/>
  <c r="J698" i="1"/>
  <c r="J690" i="1"/>
  <c r="Q690" i="1"/>
  <c r="J682" i="1"/>
  <c r="Q682" i="1"/>
  <c r="J674" i="1"/>
  <c r="Q674" i="1"/>
  <c r="J666" i="1"/>
  <c r="N666" i="1" s="1"/>
  <c r="O666" i="1" s="1"/>
  <c r="Q666" i="1"/>
  <c r="J658" i="1"/>
  <c r="Q658" i="1"/>
  <c r="J650" i="1"/>
  <c r="Q650" i="1"/>
  <c r="J642" i="1"/>
  <c r="Q642" i="1"/>
  <c r="J634" i="1"/>
  <c r="Q634" i="1"/>
  <c r="J626" i="1"/>
  <c r="Q626" i="1"/>
  <c r="J618" i="1"/>
  <c r="Q618" i="1"/>
  <c r="J610" i="1"/>
  <c r="Q610" i="1"/>
  <c r="J586" i="1"/>
  <c r="N586" i="1" s="1"/>
  <c r="O586" i="1" s="1"/>
  <c r="Q586" i="1"/>
  <c r="J578" i="1"/>
  <c r="Q578" i="1"/>
  <c r="J570" i="1"/>
  <c r="Q570" i="1"/>
  <c r="J562" i="1"/>
  <c r="Q562" i="1"/>
  <c r="J554" i="1"/>
  <c r="Q554" i="1"/>
  <c r="J546" i="1"/>
  <c r="Q546" i="1"/>
  <c r="J538" i="1"/>
  <c r="Q538" i="1"/>
  <c r="J530" i="1"/>
  <c r="Q530" i="1"/>
  <c r="J522" i="1"/>
  <c r="N522" i="1" s="1"/>
  <c r="O522" i="1" s="1"/>
  <c r="Q522" i="1"/>
  <c r="J514" i="1"/>
  <c r="Q514" i="1"/>
  <c r="J506" i="1"/>
  <c r="Q506" i="1"/>
  <c r="J498" i="1"/>
  <c r="Q498" i="1"/>
  <c r="J490" i="1"/>
  <c r="Q490" i="1"/>
  <c r="J482" i="1"/>
  <c r="Q482" i="1"/>
  <c r="J474" i="1"/>
  <c r="Q474" i="1"/>
  <c r="J466" i="1"/>
  <c r="Q466" i="1"/>
  <c r="J458" i="1"/>
  <c r="N458" i="1" s="1"/>
  <c r="O458" i="1" s="1"/>
  <c r="Q458" i="1"/>
  <c r="J450" i="1"/>
  <c r="Q450" i="1"/>
  <c r="J442" i="1"/>
  <c r="Q442" i="1"/>
  <c r="J434" i="1"/>
  <c r="Q434" i="1"/>
  <c r="J426" i="1"/>
  <c r="Q426" i="1"/>
  <c r="J418" i="1"/>
  <c r="Q418" i="1"/>
  <c r="J410" i="1"/>
  <c r="Q410" i="1"/>
  <c r="J402" i="1"/>
  <c r="Q402" i="1"/>
  <c r="J394" i="1"/>
  <c r="N394" i="1" s="1"/>
  <c r="O394" i="1" s="1"/>
  <c r="Q394" i="1"/>
  <c r="J378" i="1"/>
  <c r="Q378" i="1"/>
  <c r="J370" i="1"/>
  <c r="Q370" i="1"/>
  <c r="J362" i="1"/>
  <c r="Q362" i="1"/>
  <c r="J354" i="1"/>
  <c r="Q354" i="1"/>
  <c r="J346" i="1"/>
  <c r="Q346" i="1"/>
  <c r="J338" i="1"/>
  <c r="N338" i="1" s="1"/>
  <c r="O338" i="1" s="1"/>
  <c r="Q338" i="1"/>
  <c r="J330" i="1"/>
  <c r="N330" i="1" s="1"/>
  <c r="O330" i="1" s="1"/>
  <c r="Q330" i="1"/>
  <c r="J322" i="1"/>
  <c r="N322" i="1" s="1"/>
  <c r="O322" i="1" s="1"/>
  <c r="Q322" i="1"/>
  <c r="J314" i="1"/>
  <c r="N314" i="1" s="1"/>
  <c r="O314" i="1" s="1"/>
  <c r="Q314" i="1"/>
  <c r="J298" i="1"/>
  <c r="Q298" i="1"/>
  <c r="J290" i="1"/>
  <c r="Q290" i="1"/>
  <c r="J274" i="1"/>
  <c r="Q274" i="1"/>
  <c r="J266" i="1"/>
  <c r="N266" i="1" s="1"/>
  <c r="O266" i="1" s="1"/>
  <c r="Q266" i="1"/>
  <c r="J250" i="1"/>
  <c r="N250" i="1" s="1"/>
  <c r="O250" i="1" s="1"/>
  <c r="Q250" i="1"/>
  <c r="J242" i="1"/>
  <c r="N242" i="1" s="1"/>
  <c r="O242" i="1" s="1"/>
  <c r="Q242" i="1"/>
  <c r="J234" i="1"/>
  <c r="N234" i="1" s="1"/>
  <c r="O234" i="1" s="1"/>
  <c r="Q234" i="1"/>
  <c r="J218" i="1"/>
  <c r="Q218" i="1"/>
  <c r="J210" i="1"/>
  <c r="Q210" i="1"/>
  <c r="J202" i="1"/>
  <c r="Q202" i="1"/>
  <c r="J194" i="1"/>
  <c r="N194" i="1" s="1"/>
  <c r="O194" i="1" s="1"/>
  <c r="Q194" i="1"/>
  <c r="J186" i="1"/>
  <c r="N186" i="1" s="1"/>
  <c r="O186" i="1" s="1"/>
  <c r="Q186" i="1"/>
  <c r="J170" i="1"/>
  <c r="N170" i="1" s="1"/>
  <c r="O170" i="1" s="1"/>
  <c r="Q170" i="1"/>
  <c r="J162" i="1"/>
  <c r="N162" i="1" s="1"/>
  <c r="O162" i="1" s="1"/>
  <c r="Q162" i="1"/>
  <c r="J154" i="1"/>
  <c r="N154" i="1" s="1"/>
  <c r="O154" i="1" s="1"/>
  <c r="Q154" i="1"/>
  <c r="Q146" i="1"/>
  <c r="J146" i="1"/>
  <c r="J138" i="1"/>
  <c r="Q138" i="1"/>
  <c r="J130" i="1"/>
  <c r="Q130" i="1"/>
  <c r="J122" i="1"/>
  <c r="N122" i="1" s="1"/>
  <c r="O122" i="1" s="1"/>
  <c r="Q122" i="1"/>
  <c r="J114" i="1"/>
  <c r="N114" i="1" s="1"/>
  <c r="O114" i="1" s="1"/>
  <c r="Q114" i="1"/>
  <c r="J106" i="1"/>
  <c r="N106" i="1" s="1"/>
  <c r="O106" i="1" s="1"/>
  <c r="Q106" i="1"/>
  <c r="J90" i="1"/>
  <c r="N90" i="1" s="1"/>
  <c r="O90" i="1" s="1"/>
  <c r="Q90" i="1"/>
  <c r="J82" i="1"/>
  <c r="N82" i="1" s="1"/>
  <c r="O82" i="1" s="1"/>
  <c r="Q82" i="1"/>
  <c r="J74" i="1"/>
  <c r="Q74" i="1"/>
  <c r="J66" i="1"/>
  <c r="Q66" i="1"/>
  <c r="J58" i="1"/>
  <c r="Q58" i="1"/>
  <c r="J50" i="1"/>
  <c r="N50" i="1" s="1"/>
  <c r="O50" i="1" s="1"/>
  <c r="Q50" i="1"/>
  <c r="J42" i="1"/>
  <c r="N42" i="1" s="1"/>
  <c r="O42" i="1" s="1"/>
  <c r="Q42" i="1"/>
  <c r="J34" i="1"/>
  <c r="N34" i="1" s="1"/>
  <c r="O34" i="1" s="1"/>
  <c r="Q34" i="1"/>
  <c r="J26" i="1"/>
  <c r="N26" i="1" s="1"/>
  <c r="O26" i="1" s="1"/>
  <c r="Q26" i="1"/>
  <c r="J18" i="1"/>
  <c r="N18" i="1" s="1"/>
  <c r="O18" i="1" s="1"/>
  <c r="Q18" i="1"/>
  <c r="J10" i="1"/>
  <c r="Q10" i="1"/>
  <c r="J1779" i="1"/>
  <c r="J1705" i="1"/>
  <c r="J1562" i="1"/>
  <c r="J1506" i="1"/>
  <c r="J1449" i="1"/>
  <c r="J1322" i="1"/>
  <c r="N1322" i="1" s="1"/>
  <c r="O1322" i="1" s="1"/>
  <c r="J1258" i="1"/>
  <c r="J1146" i="1"/>
  <c r="J1067" i="1"/>
  <c r="J1009" i="1"/>
  <c r="J785" i="1"/>
  <c r="J611" i="1"/>
  <c r="N611" i="1" s="1"/>
  <c r="O611" i="1" s="1"/>
  <c r="J427" i="1"/>
  <c r="N427" i="1" s="1"/>
  <c r="O427" i="1" s="1"/>
  <c r="J147" i="1"/>
  <c r="N147" i="1" s="1"/>
  <c r="O147" i="1" s="1"/>
  <c r="Q955" i="1"/>
  <c r="O1712" i="1"/>
  <c r="O1696" i="1"/>
  <c r="O1520" i="1"/>
  <c r="O1318" i="1"/>
  <c r="O1190" i="1"/>
  <c r="O1160" i="1"/>
  <c r="O1784" i="1"/>
  <c r="O1544" i="1"/>
  <c r="O1280" i="1"/>
  <c r="O40" i="1"/>
  <c r="O1296" i="1"/>
  <c r="O616" i="1"/>
  <c r="O1656" i="1"/>
  <c r="O1557" i="1"/>
  <c r="O1432" i="1"/>
  <c r="O1360" i="1"/>
  <c r="O1328" i="1"/>
  <c r="O808" i="1"/>
  <c r="O696" i="1"/>
  <c r="O1704" i="1"/>
  <c r="O1654" i="1"/>
  <c r="O1614" i="1"/>
  <c r="O1510" i="1"/>
  <c r="O1478" i="1"/>
  <c r="O1062" i="1"/>
  <c r="O989" i="1"/>
  <c r="O968" i="1"/>
  <c r="O952" i="1"/>
  <c r="O904" i="1"/>
  <c r="O264" i="1"/>
  <c r="O230" i="1"/>
  <c r="O1592" i="1"/>
  <c r="O1536" i="1"/>
  <c r="O1336" i="1"/>
  <c r="O1653" i="1"/>
  <c r="O1453" i="1"/>
  <c r="O1441" i="1"/>
  <c r="O1383" i="1"/>
  <c r="O1136" i="1"/>
  <c r="O840" i="1"/>
  <c r="O728" i="1"/>
  <c r="O1776" i="1"/>
  <c r="O1728" i="1"/>
  <c r="O1534" i="1"/>
  <c r="O1272" i="1"/>
  <c r="O1162" i="1"/>
  <c r="O1040" i="1"/>
  <c r="O963" i="1"/>
  <c r="O902" i="1"/>
  <c r="O1758" i="1"/>
  <c r="O1726" i="1"/>
  <c r="O1546" i="1"/>
  <c r="O1319" i="1"/>
  <c r="O1232" i="1"/>
  <c r="O1147" i="1"/>
  <c r="O1792" i="1"/>
  <c r="O1648" i="1"/>
  <c r="O1566" i="1"/>
  <c r="O1064" i="1"/>
  <c r="O792" i="1"/>
  <c r="O697" i="1"/>
  <c r="O680" i="1"/>
  <c r="O1716" i="1"/>
  <c r="O1676" i="1"/>
  <c r="O1644" i="1"/>
  <c r="O1612" i="1"/>
  <c r="O1580" i="1"/>
  <c r="O1204" i="1"/>
  <c r="O1172" i="1"/>
  <c r="O1020" i="1"/>
  <c r="O1109" i="1"/>
  <c r="O648" i="1"/>
  <c r="O96" i="1"/>
  <c r="O1694" i="1"/>
  <c r="O1584" i="1"/>
  <c r="O1528" i="1"/>
  <c r="O1488" i="1"/>
  <c r="O1472" i="1"/>
  <c r="O1438" i="1"/>
  <c r="O1424" i="1"/>
  <c r="O1382" i="1"/>
  <c r="O1294" i="1"/>
  <c r="O1240" i="1"/>
  <c r="O1222" i="1"/>
  <c r="O1128" i="1"/>
  <c r="O1016" i="1"/>
  <c r="O1000" i="1"/>
  <c r="O352" i="1"/>
  <c r="O1751" i="1"/>
  <c r="O1687" i="1"/>
  <c r="O1679" i="1"/>
  <c r="O1624" i="1"/>
  <c r="O1502" i="1"/>
  <c r="O1470" i="1"/>
  <c r="O1406" i="1"/>
  <c r="O1392" i="1"/>
  <c r="O1678" i="1"/>
  <c r="O1799" i="1"/>
  <c r="O1608" i="1"/>
  <c r="O1550" i="1"/>
  <c r="O1537" i="1"/>
  <c r="O1446" i="1"/>
  <c r="O1368" i="1"/>
  <c r="O1200" i="1"/>
  <c r="O976" i="1"/>
  <c r="O880" i="1"/>
  <c r="O848" i="1"/>
  <c r="O776" i="1"/>
  <c r="O544" i="1"/>
  <c r="O528" i="1"/>
  <c r="O296" i="1"/>
  <c r="O1733" i="1"/>
  <c r="O1597" i="1"/>
  <c r="O1469" i="1"/>
  <c r="O912" i="1"/>
  <c r="O656" i="1"/>
  <c r="O598" i="1"/>
  <c r="O584" i="1"/>
  <c r="O520" i="1"/>
  <c r="O32" i="1"/>
  <c r="O1805" i="1"/>
  <c r="O1765" i="1"/>
  <c r="O1477" i="1"/>
  <c r="O1349" i="1"/>
  <c r="O1325" i="1"/>
  <c r="O1229" i="1"/>
  <c r="O973" i="1"/>
  <c r="O917" i="1"/>
  <c r="O773" i="1"/>
  <c r="O589" i="1"/>
  <c r="O1727" i="1"/>
  <c r="O1524" i="1"/>
  <c r="O1117" i="1"/>
  <c r="O1058" i="1"/>
  <c r="O831" i="1"/>
  <c r="O1607" i="1"/>
  <c r="O1487" i="1"/>
  <c r="O720" i="1"/>
  <c r="O1631" i="1"/>
  <c r="O1551" i="1"/>
  <c r="O258" i="1"/>
  <c r="O1409" i="1"/>
  <c r="O1034" i="1"/>
  <c r="O1720" i="1"/>
  <c r="O1598" i="1"/>
  <c r="O1574" i="1"/>
  <c r="O1560" i="1"/>
  <c r="O1496" i="1"/>
  <c r="O1456" i="1"/>
  <c r="O1310" i="1"/>
  <c r="O1250" i="1"/>
  <c r="O1186" i="1"/>
  <c r="O1126" i="1"/>
  <c r="O936" i="1"/>
  <c r="O903" i="1"/>
  <c r="O712" i="1"/>
  <c r="O614" i="1"/>
  <c r="O1600" i="1"/>
  <c r="O1304" i="1"/>
  <c r="O1264" i="1"/>
  <c r="O1168" i="1"/>
  <c r="O1096" i="1"/>
  <c r="O1080" i="1"/>
  <c r="O1072" i="1"/>
  <c r="O1048" i="1"/>
  <c r="O1032" i="1"/>
  <c r="O1008" i="1"/>
  <c r="O944" i="1"/>
  <c r="O920" i="1"/>
  <c r="O872" i="1"/>
  <c r="O816" i="1"/>
  <c r="O784" i="1"/>
  <c r="O752" i="1"/>
  <c r="O688" i="1"/>
  <c r="O624" i="1"/>
  <c r="O600" i="1"/>
  <c r="O592" i="1"/>
  <c r="O576" i="1"/>
  <c r="O512" i="1"/>
  <c r="O1639" i="1"/>
  <c r="O1623" i="1"/>
  <c r="O1615" i="1"/>
  <c r="O1575" i="1"/>
  <c r="O1559" i="1"/>
  <c r="O1543" i="1"/>
  <c r="O1511" i="1"/>
  <c r="O1495" i="1"/>
  <c r="O1479" i="1"/>
  <c r="O1447" i="1"/>
  <c r="O1431" i="1"/>
  <c r="O1415" i="1"/>
  <c r="O1375" i="1"/>
  <c r="O1367" i="1"/>
  <c r="O1359" i="1"/>
  <c r="O1351" i="1"/>
  <c r="O1303" i="1"/>
  <c r="O1295" i="1"/>
  <c r="O1287" i="1"/>
  <c r="O1255" i="1"/>
  <c r="O1239" i="1"/>
  <c r="O1223" i="1"/>
  <c r="O1191" i="1"/>
  <c r="O1175" i="1"/>
  <c r="O1159" i="1"/>
  <c r="O1127" i="1"/>
  <c r="O1111" i="1"/>
  <c r="O1103" i="1"/>
  <c r="O1095" i="1"/>
  <c r="O1087" i="1"/>
  <c r="O1063" i="1"/>
  <c r="O1047" i="1"/>
  <c r="O1039" i="1"/>
  <c r="O1031" i="1"/>
  <c r="O999" i="1"/>
  <c r="O983" i="1"/>
  <c r="O975" i="1"/>
  <c r="O967" i="1"/>
  <c r="O919" i="1"/>
  <c r="O911" i="1"/>
  <c r="O871" i="1"/>
  <c r="O855" i="1"/>
  <c r="O847" i="1"/>
  <c r="O839" i="1"/>
  <c r="O807" i="1"/>
  <c r="O791" i="1"/>
  <c r="O783" i="1"/>
  <c r="O775" i="1"/>
  <c r="O727" i="1"/>
  <c r="O719" i="1"/>
  <c r="O711" i="1"/>
  <c r="O679" i="1"/>
  <c r="O663" i="1"/>
  <c r="O655" i="1"/>
  <c r="O647" i="1"/>
  <c r="O615" i="1"/>
  <c r="O599" i="1"/>
  <c r="O591" i="1"/>
  <c r="O583" i="1"/>
  <c r="O551" i="1"/>
  <c r="O535" i="1"/>
  <c r="O386" i="1"/>
  <c r="O1542" i="1"/>
  <c r="O1464" i="1"/>
  <c r="O1414" i="1"/>
  <c r="O1374" i="1"/>
  <c r="O1286" i="1"/>
  <c r="O1104" i="1"/>
  <c r="O744" i="1"/>
  <c r="O552" i="1"/>
  <c r="O486" i="1"/>
  <c r="O1750" i="1"/>
  <c r="O1710" i="1"/>
  <c r="O1686" i="1"/>
  <c r="O1638" i="1"/>
  <c r="O1558" i="1"/>
  <c r="O1494" i="1"/>
  <c r="O1422" i="1"/>
  <c r="O1366" i="1"/>
  <c r="O1350" i="1"/>
  <c r="O1254" i="1"/>
  <c r="O1174" i="1"/>
  <c r="O1110" i="1"/>
  <c r="O1046" i="1"/>
  <c r="O998" i="1"/>
  <c r="O934" i="1"/>
  <c r="O870" i="1"/>
  <c r="O806" i="1"/>
  <c r="O550" i="1"/>
  <c r="O534" i="1"/>
  <c r="O1420" i="1"/>
  <c r="O1228" i="1"/>
  <c r="O1428" i="1"/>
  <c r="O1300" i="1"/>
  <c r="O1476" i="1"/>
  <c r="O1444" i="1"/>
  <c r="O1284" i="1"/>
  <c r="O1252" i="1"/>
  <c r="O1220" i="1"/>
  <c r="O884" i="1"/>
  <c r="O140" i="1"/>
  <c r="N9" i="3"/>
  <c r="K10" i="3"/>
  <c r="L10" i="2"/>
  <c r="L76" i="1" l="1"/>
  <c r="L172" i="1"/>
  <c r="L592" i="1"/>
  <c r="L1542" i="1"/>
  <c r="L1227" i="1"/>
  <c r="L1769" i="1"/>
  <c r="L8" i="1"/>
  <c r="L454" i="1"/>
  <c r="L838" i="1"/>
  <c r="L1170" i="1"/>
  <c r="L870" i="1"/>
  <c r="L258" i="1"/>
  <c r="L1689" i="1"/>
  <c r="L1186" i="1"/>
  <c r="L1094" i="1"/>
  <c r="L1314" i="1"/>
  <c r="L1758" i="1"/>
  <c r="L1304" i="1"/>
  <c r="L1428" i="1"/>
  <c r="L594" i="1"/>
  <c r="L198" i="1"/>
  <c r="L657" i="1"/>
  <c r="L1359" i="1"/>
  <c r="L390" i="1"/>
  <c r="L963" i="1"/>
  <c r="L1385" i="1"/>
  <c r="L98" i="1"/>
  <c r="L1441" i="1"/>
  <c r="L1557" i="1"/>
  <c r="L989" i="1"/>
  <c r="L1126" i="1"/>
  <c r="L697" i="1"/>
  <c r="L1427" i="1"/>
  <c r="L134" i="1"/>
  <c r="L1510" i="1"/>
  <c r="L1313" i="1"/>
  <c r="L386" i="1"/>
  <c r="L1546" i="1"/>
  <c r="L331" i="1"/>
  <c r="L115" i="1"/>
  <c r="L717" i="1"/>
  <c r="L1269" i="1"/>
  <c r="L102" i="1"/>
  <c r="L774" i="1"/>
  <c r="L1478" i="1"/>
  <c r="L327" i="1"/>
  <c r="L984" i="1"/>
  <c r="L179" i="1"/>
  <c r="L781" i="1"/>
  <c r="L1293" i="1"/>
  <c r="L487" i="1"/>
  <c r="L1040" i="1"/>
  <c r="L1537" i="1"/>
  <c r="L187" i="1"/>
  <c r="L100" i="1"/>
  <c r="L925" i="1"/>
  <c r="L1357" i="1"/>
  <c r="L1104" i="1"/>
  <c r="L981" i="1"/>
  <c r="L1493" i="1"/>
  <c r="L1750" i="1"/>
  <c r="L392" i="1"/>
  <c r="L1248" i="1"/>
  <c r="L1299" i="1"/>
  <c r="L178" i="1"/>
  <c r="L547" i="1"/>
  <c r="L325" i="1"/>
  <c r="L940" i="1"/>
  <c r="L1669" i="1"/>
  <c r="L486" i="1"/>
  <c r="L1158" i="1"/>
  <c r="L728" i="1"/>
  <c r="L1392" i="1"/>
  <c r="L890" i="1"/>
  <c r="L227" i="1"/>
  <c r="L1058" i="1"/>
  <c r="L395" i="1"/>
  <c r="L420" i="1"/>
  <c r="L389" i="1"/>
  <c r="L1117" i="1"/>
  <c r="L1508" i="1"/>
  <c r="L1701" i="1"/>
  <c r="L518" i="1"/>
  <c r="L1222" i="1"/>
  <c r="L784" i="1"/>
  <c r="L1472" i="1"/>
  <c r="L1034" i="1"/>
  <c r="L307" i="1"/>
  <c r="L1715" i="1"/>
  <c r="L993" i="1"/>
  <c r="L1250" i="1"/>
  <c r="L653" i="1"/>
  <c r="L1229" i="1"/>
  <c r="L1741" i="1"/>
  <c r="L70" i="1"/>
  <c r="L742" i="1"/>
  <c r="L1414" i="1"/>
  <c r="L143" i="1"/>
  <c r="L848" i="1"/>
  <c r="L1761" i="1"/>
  <c r="L1042" i="1"/>
  <c r="L507" i="1"/>
  <c r="L1726" i="1"/>
  <c r="L1121" i="1"/>
  <c r="L1498" i="1"/>
  <c r="L957" i="1"/>
  <c r="L468" i="1"/>
  <c r="L1020" i="1"/>
  <c r="L1612" i="1"/>
  <c r="L167" i="1"/>
  <c r="L335" i="1"/>
  <c r="L519" i="1"/>
  <c r="L1439" i="1"/>
  <c r="L1759" i="1"/>
  <c r="L456" i="1"/>
  <c r="L1512" i="1"/>
  <c r="L1363" i="1"/>
  <c r="L1755" i="1"/>
  <c r="L1228" i="1"/>
  <c r="L164" i="1"/>
  <c r="L725" i="1"/>
  <c r="L540" i="1"/>
  <c r="L1076" i="1"/>
  <c r="L1644" i="1"/>
  <c r="L1501" i="1"/>
  <c r="L15" i="1"/>
  <c r="L199" i="1"/>
  <c r="L359" i="1"/>
  <c r="L527" i="1"/>
  <c r="L1487" i="1"/>
  <c r="L1799" i="1"/>
  <c r="L520" i="1"/>
  <c r="L792" i="1"/>
  <c r="L1048" i="1"/>
  <c r="L1312" i="1"/>
  <c r="L1576" i="1"/>
  <c r="L1763" i="1"/>
  <c r="L1292" i="1"/>
  <c r="L397" i="1"/>
  <c r="L548" i="1"/>
  <c r="L1172" i="1"/>
  <c r="L1740" i="1"/>
  <c r="L1749" i="1"/>
  <c r="L39" i="1"/>
  <c r="L207" i="1"/>
  <c r="L391" i="1"/>
  <c r="L551" i="1"/>
  <c r="L1503" i="1"/>
  <c r="L72" i="1"/>
  <c r="L584" i="1"/>
  <c r="L1376" i="1"/>
  <c r="L1640" i="1"/>
  <c r="L1043" i="1"/>
  <c r="L1420" i="1"/>
  <c r="L1653" i="1"/>
  <c r="L1108" i="1"/>
  <c r="L339" i="1"/>
  <c r="L403" i="1"/>
  <c r="L195" i="1"/>
  <c r="L459" i="1"/>
  <c r="L228" i="1"/>
  <c r="L69" i="1"/>
  <c r="L525" i="1"/>
  <c r="L789" i="1"/>
  <c r="L1021" i="1"/>
  <c r="L676" i="1"/>
  <c r="L1204" i="1"/>
  <c r="L1772" i="1"/>
  <c r="L1365" i="1"/>
  <c r="L1565" i="1"/>
  <c r="L1805" i="1"/>
  <c r="L230" i="1"/>
  <c r="L582" i="1"/>
  <c r="L902" i="1"/>
  <c r="L1254" i="1"/>
  <c r="L1614" i="1"/>
  <c r="L71" i="1"/>
  <c r="L231" i="1"/>
  <c r="L399" i="1"/>
  <c r="L583" i="1"/>
  <c r="L1551" i="1"/>
  <c r="L136" i="1"/>
  <c r="L856" i="1"/>
  <c r="L1112" i="1"/>
  <c r="L1648" i="1"/>
  <c r="L1499" i="1"/>
  <c r="L123" i="1"/>
  <c r="L251" i="1"/>
  <c r="L467" i="1"/>
  <c r="L236" i="1"/>
  <c r="L77" i="1"/>
  <c r="L533" i="1"/>
  <c r="L829" i="1"/>
  <c r="L1029" i="1"/>
  <c r="L756" i="1"/>
  <c r="L1324" i="1"/>
  <c r="L1165" i="1"/>
  <c r="L1397" i="1"/>
  <c r="L1597" i="1"/>
  <c r="L262" i="1"/>
  <c r="L614" i="1"/>
  <c r="L966" i="1"/>
  <c r="L1286" i="1"/>
  <c r="L1638" i="1"/>
  <c r="L79" i="1"/>
  <c r="L263" i="1"/>
  <c r="L423" i="1"/>
  <c r="L935" i="1"/>
  <c r="L1567" i="1"/>
  <c r="L200" i="1"/>
  <c r="L600" i="1"/>
  <c r="L912" i="1"/>
  <c r="L1168" i="1"/>
  <c r="L1408" i="1"/>
  <c r="L1704" i="1"/>
  <c r="L730" i="1"/>
  <c r="L1171" i="1"/>
  <c r="L1643" i="1"/>
  <c r="L44" i="1"/>
  <c r="L1524" i="1"/>
  <c r="L1654" i="1"/>
  <c r="L1695" i="1"/>
  <c r="L51" i="1"/>
  <c r="L259" i="1"/>
  <c r="L475" i="1"/>
  <c r="L197" i="1"/>
  <c r="L589" i="1"/>
  <c r="L853" i="1"/>
  <c r="L1053" i="1"/>
  <c r="L812" i="1"/>
  <c r="L1364" i="1"/>
  <c r="L1173" i="1"/>
  <c r="L1405" i="1"/>
  <c r="L1605" i="1"/>
  <c r="L326" i="1"/>
  <c r="L646" i="1"/>
  <c r="L998" i="1"/>
  <c r="L1350" i="1"/>
  <c r="L1678" i="1"/>
  <c r="L103" i="1"/>
  <c r="L271" i="1"/>
  <c r="L455" i="1"/>
  <c r="L1103" i="1"/>
  <c r="L1671" i="1"/>
  <c r="L264" i="1"/>
  <c r="L656" i="1"/>
  <c r="L920" i="1"/>
  <c r="L1176" i="1"/>
  <c r="L1440" i="1"/>
  <c r="L1712" i="1"/>
  <c r="L1651" i="1"/>
  <c r="L508" i="1"/>
  <c r="L269" i="1"/>
  <c r="L1461" i="1"/>
  <c r="L555" i="1"/>
  <c r="L13" i="1"/>
  <c r="L59" i="1"/>
  <c r="L267" i="1"/>
  <c r="L539" i="1"/>
  <c r="L205" i="1"/>
  <c r="L597" i="1"/>
  <c r="L917" i="1"/>
  <c r="L1085" i="1"/>
  <c r="L356" i="1"/>
  <c r="L884" i="1"/>
  <c r="L1476" i="1"/>
  <c r="L1205" i="1"/>
  <c r="L1421" i="1"/>
  <c r="L1629" i="1"/>
  <c r="L358" i="1"/>
  <c r="L710" i="1"/>
  <c r="L1030" i="1"/>
  <c r="L1382" i="1"/>
  <c r="L1710" i="1"/>
  <c r="L135" i="1"/>
  <c r="L295" i="1"/>
  <c r="L463" i="1"/>
  <c r="L1231" i="1"/>
  <c r="L1679" i="1"/>
  <c r="L328" i="1"/>
  <c r="L664" i="1"/>
  <c r="L976" i="1"/>
  <c r="L1240" i="1"/>
  <c r="L1456" i="1"/>
  <c r="L1768" i="1"/>
  <c r="L1185" i="1"/>
  <c r="L1235" i="1"/>
  <c r="L1691" i="1"/>
  <c r="L980" i="1"/>
  <c r="N354" i="1"/>
  <c r="O354" i="1" s="1"/>
  <c r="L354" i="1"/>
  <c r="N490" i="1"/>
  <c r="O490" i="1" s="1"/>
  <c r="L490" i="1"/>
  <c r="N810" i="1"/>
  <c r="O810" i="1" s="1"/>
  <c r="L810" i="1"/>
  <c r="N930" i="1"/>
  <c r="O930" i="1" s="1"/>
  <c r="L930" i="1"/>
  <c r="N1122" i="1"/>
  <c r="O1122" i="1" s="1"/>
  <c r="L1122" i="1"/>
  <c r="N1410" i="1"/>
  <c r="O1410" i="1" s="1"/>
  <c r="L1410" i="1"/>
  <c r="N1626" i="1"/>
  <c r="O1626" i="1" s="1"/>
  <c r="L1626" i="1"/>
  <c r="N1754" i="1"/>
  <c r="O1754" i="1" s="1"/>
  <c r="L1754" i="1"/>
  <c r="N1506" i="1"/>
  <c r="O1506" i="1" s="1"/>
  <c r="L1506" i="1"/>
  <c r="N1745" i="1"/>
  <c r="O1745" i="1" s="1"/>
  <c r="L1745" i="1"/>
  <c r="N202" i="1"/>
  <c r="O202" i="1" s="1"/>
  <c r="L202" i="1"/>
  <c r="N362" i="1"/>
  <c r="O362" i="1" s="1"/>
  <c r="L362" i="1"/>
  <c r="N498" i="1"/>
  <c r="O498" i="1" s="1"/>
  <c r="L498" i="1"/>
  <c r="N642" i="1"/>
  <c r="O642" i="1" s="1"/>
  <c r="L642" i="1"/>
  <c r="N778" i="1"/>
  <c r="O778" i="1" s="1"/>
  <c r="L778" i="1"/>
  <c r="N858" i="1"/>
  <c r="O858" i="1" s="1"/>
  <c r="L858" i="1"/>
  <c r="N970" i="1"/>
  <c r="O970" i="1" s="1"/>
  <c r="L970" i="1"/>
  <c r="N1130" i="1"/>
  <c r="O1130" i="1" s="1"/>
  <c r="L1130" i="1"/>
  <c r="N1338" i="1"/>
  <c r="O1338" i="1" s="1"/>
  <c r="L1338" i="1"/>
  <c r="N1514" i="1"/>
  <c r="O1514" i="1" s="1"/>
  <c r="L1514" i="1"/>
  <c r="N1666" i="1"/>
  <c r="O1666" i="1" s="1"/>
  <c r="L1666" i="1"/>
  <c r="N1794" i="1"/>
  <c r="O1794" i="1" s="1"/>
  <c r="L1794" i="1"/>
  <c r="N380" i="1"/>
  <c r="O380" i="1" s="1"/>
  <c r="L380" i="1"/>
  <c r="N779" i="1"/>
  <c r="O779" i="1" s="1"/>
  <c r="L779" i="1"/>
  <c r="N1003" i="1"/>
  <c r="O1003" i="1" s="1"/>
  <c r="L1003" i="1"/>
  <c r="N1587" i="1"/>
  <c r="O1587" i="1" s="1"/>
  <c r="L1587" i="1"/>
  <c r="N698" i="1"/>
  <c r="O698" i="1" s="1"/>
  <c r="L698" i="1"/>
  <c r="N299" i="1"/>
  <c r="O299" i="1" s="1"/>
  <c r="L299" i="1"/>
  <c r="N1075" i="1"/>
  <c r="O1075" i="1" s="1"/>
  <c r="L1075" i="1"/>
  <c r="N1139" i="1"/>
  <c r="O1139" i="1" s="1"/>
  <c r="L1139" i="1"/>
  <c r="N1219" i="1"/>
  <c r="O1219" i="1" s="1"/>
  <c r="L1219" i="1"/>
  <c r="N1315" i="1"/>
  <c r="O1315" i="1" s="1"/>
  <c r="L1315" i="1"/>
  <c r="N1347" i="1"/>
  <c r="O1347" i="1" s="1"/>
  <c r="L1347" i="1"/>
  <c r="N1603" i="1"/>
  <c r="O1603" i="1" s="1"/>
  <c r="L1603" i="1"/>
  <c r="N1635" i="1"/>
  <c r="O1635" i="1" s="1"/>
  <c r="L1635" i="1"/>
  <c r="N1683" i="1"/>
  <c r="O1683" i="1" s="1"/>
  <c r="L1683" i="1"/>
  <c r="N1747" i="1"/>
  <c r="O1747" i="1" s="1"/>
  <c r="L1747" i="1"/>
  <c r="N1291" i="1"/>
  <c r="O1291" i="1" s="1"/>
  <c r="L1291" i="1"/>
  <c r="N1386" i="1"/>
  <c r="O1386" i="1" s="1"/>
  <c r="L1386" i="1"/>
  <c r="N17" i="1"/>
  <c r="O17" i="1" s="1"/>
  <c r="L17" i="1"/>
  <c r="N49" i="1"/>
  <c r="O49" i="1" s="1"/>
  <c r="L49" i="1"/>
  <c r="N81" i="1"/>
  <c r="O81" i="1" s="1"/>
  <c r="L81" i="1"/>
  <c r="N113" i="1"/>
  <c r="O113" i="1" s="1"/>
  <c r="L113" i="1"/>
  <c r="N145" i="1"/>
  <c r="O145" i="1" s="1"/>
  <c r="L145" i="1"/>
  <c r="N177" i="1"/>
  <c r="O177" i="1" s="1"/>
  <c r="L177" i="1"/>
  <c r="N209" i="1"/>
  <c r="O209" i="1" s="1"/>
  <c r="L209" i="1"/>
  <c r="N241" i="1"/>
  <c r="O241" i="1" s="1"/>
  <c r="L241" i="1"/>
  <c r="N273" i="1"/>
  <c r="O273" i="1" s="1"/>
  <c r="L273" i="1"/>
  <c r="N305" i="1"/>
  <c r="O305" i="1" s="1"/>
  <c r="L305" i="1"/>
  <c r="N337" i="1"/>
  <c r="O337" i="1" s="1"/>
  <c r="L337" i="1"/>
  <c r="N369" i="1"/>
  <c r="O369" i="1" s="1"/>
  <c r="L369" i="1"/>
  <c r="N401" i="1"/>
  <c r="O401" i="1" s="1"/>
  <c r="L401" i="1"/>
  <c r="N433" i="1"/>
  <c r="O433" i="1" s="1"/>
  <c r="L433" i="1"/>
  <c r="N465" i="1"/>
  <c r="O465" i="1" s="1"/>
  <c r="L465" i="1"/>
  <c r="N497" i="1"/>
  <c r="O497" i="1" s="1"/>
  <c r="L497" i="1"/>
  <c r="N529" i="1"/>
  <c r="O529" i="1" s="1"/>
  <c r="L529" i="1"/>
  <c r="N561" i="1"/>
  <c r="O561" i="1" s="1"/>
  <c r="L561" i="1"/>
  <c r="N593" i="1"/>
  <c r="O593" i="1" s="1"/>
  <c r="L593" i="1"/>
  <c r="N625" i="1"/>
  <c r="O625" i="1" s="1"/>
  <c r="L625" i="1"/>
  <c r="N673" i="1"/>
  <c r="O673" i="1" s="1"/>
  <c r="L673" i="1"/>
  <c r="N713" i="1"/>
  <c r="O713" i="1" s="1"/>
  <c r="L713" i="1"/>
  <c r="N745" i="1"/>
  <c r="O745" i="1" s="1"/>
  <c r="L745" i="1"/>
  <c r="N793" i="1"/>
  <c r="O793" i="1" s="1"/>
  <c r="L793" i="1"/>
  <c r="N865" i="1"/>
  <c r="O865" i="1" s="1"/>
  <c r="L865" i="1"/>
  <c r="N937" i="1"/>
  <c r="O937" i="1" s="1"/>
  <c r="L937" i="1"/>
  <c r="N977" i="1"/>
  <c r="O977" i="1" s="1"/>
  <c r="L977" i="1"/>
  <c r="N1081" i="1"/>
  <c r="O1081" i="1" s="1"/>
  <c r="L1081" i="1"/>
  <c r="N1169" i="1"/>
  <c r="O1169" i="1" s="1"/>
  <c r="L1169" i="1"/>
  <c r="N1209" i="1"/>
  <c r="O1209" i="1" s="1"/>
  <c r="L1209" i="1"/>
  <c r="N1241" i="1"/>
  <c r="O1241" i="1" s="1"/>
  <c r="L1241" i="1"/>
  <c r="N1281" i="1"/>
  <c r="O1281" i="1" s="1"/>
  <c r="L1281" i="1"/>
  <c r="N1361" i="1"/>
  <c r="O1361" i="1" s="1"/>
  <c r="L1361" i="1"/>
  <c r="N1457" i="1"/>
  <c r="O1457" i="1" s="1"/>
  <c r="L1457" i="1"/>
  <c r="N1497" i="1"/>
  <c r="O1497" i="1" s="1"/>
  <c r="L1497" i="1"/>
  <c r="N1545" i="1"/>
  <c r="O1545" i="1" s="1"/>
  <c r="L1545" i="1"/>
  <c r="N1585" i="1"/>
  <c r="O1585" i="1" s="1"/>
  <c r="L1585" i="1"/>
  <c r="N1617" i="1"/>
  <c r="O1617" i="1" s="1"/>
  <c r="L1617" i="1"/>
  <c r="N1657" i="1"/>
  <c r="O1657" i="1" s="1"/>
  <c r="L1657" i="1"/>
  <c r="N1721" i="1"/>
  <c r="O1721" i="1" s="1"/>
  <c r="L1721" i="1"/>
  <c r="N1785" i="1"/>
  <c r="O1785" i="1" s="1"/>
  <c r="L1785" i="1"/>
  <c r="L43" i="1"/>
  <c r="L107" i="1"/>
  <c r="L171" i="1"/>
  <c r="L243" i="1"/>
  <c r="L323" i="1"/>
  <c r="L387" i="1"/>
  <c r="L451" i="1"/>
  <c r="L531" i="1"/>
  <c r="L595" i="1"/>
  <c r="N1005" i="1"/>
  <c r="O1005" i="1" s="1"/>
  <c r="L1005" i="1"/>
  <c r="L60" i="1"/>
  <c r="L140" i="1"/>
  <c r="L212" i="1"/>
  <c r="L181" i="1"/>
  <c r="L381" i="1"/>
  <c r="L477" i="1"/>
  <c r="L701" i="1"/>
  <c r="L901" i="1"/>
  <c r="L1101" i="1"/>
  <c r="L82" i="1"/>
  <c r="L186" i="1"/>
  <c r="L314" i="1"/>
  <c r="L300" i="1"/>
  <c r="L412" i="1"/>
  <c r="L500" i="1"/>
  <c r="L620" i="1"/>
  <c r="L748" i="1"/>
  <c r="L876" i="1"/>
  <c r="L1012" i="1"/>
  <c r="L1148" i="1"/>
  <c r="L1300" i="1"/>
  <c r="L1452" i="1"/>
  <c r="L1588" i="1"/>
  <c r="L1716" i="1"/>
  <c r="L1149" i="1"/>
  <c r="L1237" i="1"/>
  <c r="L1349" i="1"/>
  <c r="L1685" i="1"/>
  <c r="L1606" i="1"/>
  <c r="N631" i="1"/>
  <c r="O631" i="1" s="1"/>
  <c r="L631" i="1"/>
  <c r="N695" i="1"/>
  <c r="O695" i="1" s="1"/>
  <c r="L695" i="1"/>
  <c r="N759" i="1"/>
  <c r="O759" i="1" s="1"/>
  <c r="L759" i="1"/>
  <c r="N823" i="1"/>
  <c r="O823" i="1" s="1"/>
  <c r="L823" i="1"/>
  <c r="N887" i="1"/>
  <c r="O887" i="1" s="1"/>
  <c r="L887" i="1"/>
  <c r="N951" i="1"/>
  <c r="O951" i="1" s="1"/>
  <c r="L951" i="1"/>
  <c r="N1015" i="1"/>
  <c r="O1015" i="1" s="1"/>
  <c r="L1015" i="1"/>
  <c r="N1079" i="1"/>
  <c r="O1079" i="1" s="1"/>
  <c r="L1079" i="1"/>
  <c r="N1143" i="1"/>
  <c r="O1143" i="1" s="1"/>
  <c r="L1143" i="1"/>
  <c r="N1207" i="1"/>
  <c r="O1207" i="1" s="1"/>
  <c r="L1207" i="1"/>
  <c r="N1271" i="1"/>
  <c r="O1271" i="1" s="1"/>
  <c r="L1271" i="1"/>
  <c r="N1335" i="1"/>
  <c r="O1335" i="1" s="1"/>
  <c r="L1335" i="1"/>
  <c r="N1399" i="1"/>
  <c r="O1399" i="1" s="1"/>
  <c r="L1399" i="1"/>
  <c r="N1463" i="1"/>
  <c r="O1463" i="1" s="1"/>
  <c r="L1463" i="1"/>
  <c r="N1527" i="1"/>
  <c r="O1527" i="1" s="1"/>
  <c r="L1527" i="1"/>
  <c r="N1591" i="1"/>
  <c r="O1591" i="1" s="1"/>
  <c r="L1591" i="1"/>
  <c r="N1655" i="1"/>
  <c r="O1655" i="1" s="1"/>
  <c r="L1655" i="1"/>
  <c r="N1719" i="1"/>
  <c r="O1719" i="1" s="1"/>
  <c r="L1719" i="1"/>
  <c r="N1783" i="1"/>
  <c r="O1783" i="1" s="1"/>
  <c r="L1783" i="1"/>
  <c r="N1208" i="1"/>
  <c r="O1208" i="1" s="1"/>
  <c r="L1208" i="1"/>
  <c r="N1400" i="1"/>
  <c r="O1400" i="1" s="1"/>
  <c r="L1400" i="1"/>
  <c r="N1632" i="1"/>
  <c r="O1632" i="1" s="1"/>
  <c r="L1632" i="1"/>
  <c r="L675" i="1"/>
  <c r="L803" i="1"/>
  <c r="L947" i="1"/>
  <c r="L1099" i="1"/>
  <c r="L1259" i="1"/>
  <c r="L1411" i="1"/>
  <c r="L1555" i="1"/>
  <c r="L1707" i="1"/>
  <c r="L679" i="1"/>
  <c r="L807" i="1"/>
  <c r="L1063" i="1"/>
  <c r="L1191" i="1"/>
  <c r="L1319" i="1"/>
  <c r="L522" i="1"/>
  <c r="L1098" i="1"/>
  <c r="L80" i="1"/>
  <c r="L336" i="1"/>
  <c r="L489" i="1"/>
  <c r="L1049" i="1"/>
  <c r="N994" i="1"/>
  <c r="O994" i="1" s="1"/>
  <c r="L994" i="1"/>
  <c r="N1083" i="1"/>
  <c r="O1083" i="1" s="1"/>
  <c r="L1083" i="1"/>
  <c r="N444" i="1"/>
  <c r="O444" i="1" s="1"/>
  <c r="L444" i="1"/>
  <c r="N524" i="1"/>
  <c r="O524" i="1" s="1"/>
  <c r="L524" i="1"/>
  <c r="N588" i="1"/>
  <c r="O588" i="1" s="1"/>
  <c r="L588" i="1"/>
  <c r="N660" i="1"/>
  <c r="O660" i="1" s="1"/>
  <c r="L660" i="1"/>
  <c r="N700" i="1"/>
  <c r="O700" i="1" s="1"/>
  <c r="L700" i="1"/>
  <c r="N732" i="1"/>
  <c r="O732" i="1" s="1"/>
  <c r="L732" i="1"/>
  <c r="N764" i="1"/>
  <c r="O764" i="1" s="1"/>
  <c r="L764" i="1"/>
  <c r="N796" i="1"/>
  <c r="O796" i="1" s="1"/>
  <c r="L796" i="1"/>
  <c r="N828" i="1"/>
  <c r="O828" i="1" s="1"/>
  <c r="L828" i="1"/>
  <c r="N860" i="1"/>
  <c r="O860" i="1" s="1"/>
  <c r="L860" i="1"/>
  <c r="N892" i="1"/>
  <c r="O892" i="1" s="1"/>
  <c r="L892" i="1"/>
  <c r="N924" i="1"/>
  <c r="O924" i="1" s="1"/>
  <c r="L924" i="1"/>
  <c r="N956" i="1"/>
  <c r="O956" i="1" s="1"/>
  <c r="L956" i="1"/>
  <c r="N996" i="1"/>
  <c r="O996" i="1" s="1"/>
  <c r="L996" i="1"/>
  <c r="N1028" i="1"/>
  <c r="O1028" i="1" s="1"/>
  <c r="L1028" i="1"/>
  <c r="N1060" i="1"/>
  <c r="O1060" i="1" s="1"/>
  <c r="L1060" i="1"/>
  <c r="N1116" i="1"/>
  <c r="O1116" i="1" s="1"/>
  <c r="L1116" i="1"/>
  <c r="N1180" i="1"/>
  <c r="O1180" i="1" s="1"/>
  <c r="L1180" i="1"/>
  <c r="N1260" i="1"/>
  <c r="O1260" i="1" s="1"/>
  <c r="L1260" i="1"/>
  <c r="N1332" i="1"/>
  <c r="O1332" i="1" s="1"/>
  <c r="L1332" i="1"/>
  <c r="N1372" i="1"/>
  <c r="O1372" i="1" s="1"/>
  <c r="L1372" i="1"/>
  <c r="N1404" i="1"/>
  <c r="O1404" i="1" s="1"/>
  <c r="L1404" i="1"/>
  <c r="N1484" i="1"/>
  <c r="O1484" i="1" s="1"/>
  <c r="L1484" i="1"/>
  <c r="N1556" i="1"/>
  <c r="O1556" i="1" s="1"/>
  <c r="L1556" i="1"/>
  <c r="N1620" i="1"/>
  <c r="O1620" i="1" s="1"/>
  <c r="L1620" i="1"/>
  <c r="N1684" i="1"/>
  <c r="O1684" i="1" s="1"/>
  <c r="L1684" i="1"/>
  <c r="N1748" i="1"/>
  <c r="O1748" i="1" s="1"/>
  <c r="L1748" i="1"/>
  <c r="N753" i="1"/>
  <c r="O753" i="1" s="1"/>
  <c r="L753" i="1"/>
  <c r="N1442" i="1"/>
  <c r="O1442" i="1" s="1"/>
  <c r="L1442" i="1"/>
  <c r="N1249" i="1"/>
  <c r="O1249" i="1" s="1"/>
  <c r="L1249" i="1"/>
  <c r="N869" i="1"/>
  <c r="O869" i="1" s="1"/>
  <c r="L869" i="1"/>
  <c r="N933" i="1"/>
  <c r="O933" i="1" s="1"/>
  <c r="L933" i="1"/>
  <c r="N1069" i="1"/>
  <c r="O1069" i="1" s="1"/>
  <c r="L1069" i="1"/>
  <c r="N1181" i="1"/>
  <c r="O1181" i="1" s="1"/>
  <c r="L1181" i="1"/>
  <c r="N1245" i="1"/>
  <c r="O1245" i="1" s="1"/>
  <c r="L1245" i="1"/>
  <c r="N1309" i="1"/>
  <c r="O1309" i="1" s="1"/>
  <c r="L1309" i="1"/>
  <c r="N1373" i="1"/>
  <c r="O1373" i="1" s="1"/>
  <c r="L1373" i="1"/>
  <c r="N1437" i="1"/>
  <c r="O1437" i="1" s="1"/>
  <c r="L1437" i="1"/>
  <c r="N1509" i="1"/>
  <c r="O1509" i="1" s="1"/>
  <c r="L1509" i="1"/>
  <c r="N1573" i="1"/>
  <c r="O1573" i="1" s="1"/>
  <c r="L1573" i="1"/>
  <c r="N1645" i="1"/>
  <c r="O1645" i="1" s="1"/>
  <c r="L1645" i="1"/>
  <c r="N1717" i="1"/>
  <c r="O1717" i="1" s="1"/>
  <c r="L1717" i="1"/>
  <c r="N1757" i="1"/>
  <c r="O1757" i="1" s="1"/>
  <c r="L1757" i="1"/>
  <c r="N1789" i="1"/>
  <c r="O1789" i="1" s="1"/>
  <c r="L1789" i="1"/>
  <c r="L148" i="1"/>
  <c r="L220" i="1"/>
  <c r="N46" i="1"/>
  <c r="O46" i="1" s="1"/>
  <c r="L46" i="1"/>
  <c r="N110" i="1"/>
  <c r="O110" i="1" s="1"/>
  <c r="L110" i="1"/>
  <c r="N174" i="1"/>
  <c r="O174" i="1" s="1"/>
  <c r="L174" i="1"/>
  <c r="N238" i="1"/>
  <c r="O238" i="1" s="1"/>
  <c r="L238" i="1"/>
  <c r="N302" i="1"/>
  <c r="O302" i="1" s="1"/>
  <c r="L302" i="1"/>
  <c r="N366" i="1"/>
  <c r="O366" i="1" s="1"/>
  <c r="L366" i="1"/>
  <c r="N430" i="1"/>
  <c r="O430" i="1" s="1"/>
  <c r="L430" i="1"/>
  <c r="N494" i="1"/>
  <c r="O494" i="1" s="1"/>
  <c r="L494" i="1"/>
  <c r="N558" i="1"/>
  <c r="O558" i="1" s="1"/>
  <c r="L558" i="1"/>
  <c r="N622" i="1"/>
  <c r="O622" i="1" s="1"/>
  <c r="L622" i="1"/>
  <c r="N686" i="1"/>
  <c r="O686" i="1" s="1"/>
  <c r="L686" i="1"/>
  <c r="N750" i="1"/>
  <c r="O750" i="1" s="1"/>
  <c r="L750" i="1"/>
  <c r="N814" i="1"/>
  <c r="O814" i="1" s="1"/>
  <c r="L814" i="1"/>
  <c r="N878" i="1"/>
  <c r="O878" i="1" s="1"/>
  <c r="L878" i="1"/>
  <c r="N942" i="1"/>
  <c r="O942" i="1" s="1"/>
  <c r="L942" i="1"/>
  <c r="N1006" i="1"/>
  <c r="O1006" i="1" s="1"/>
  <c r="L1006" i="1"/>
  <c r="N1070" i="1"/>
  <c r="O1070" i="1" s="1"/>
  <c r="L1070" i="1"/>
  <c r="N1134" i="1"/>
  <c r="O1134" i="1" s="1"/>
  <c r="L1134" i="1"/>
  <c r="N1198" i="1"/>
  <c r="O1198" i="1" s="1"/>
  <c r="L1198" i="1"/>
  <c r="N1262" i="1"/>
  <c r="O1262" i="1" s="1"/>
  <c r="L1262" i="1"/>
  <c r="N1326" i="1"/>
  <c r="O1326" i="1" s="1"/>
  <c r="L1326" i="1"/>
  <c r="N1390" i="1"/>
  <c r="O1390" i="1" s="1"/>
  <c r="L1390" i="1"/>
  <c r="N1454" i="1"/>
  <c r="O1454" i="1" s="1"/>
  <c r="L1454" i="1"/>
  <c r="N1518" i="1"/>
  <c r="O1518" i="1" s="1"/>
  <c r="L1518" i="1"/>
  <c r="N1582" i="1"/>
  <c r="O1582" i="1" s="1"/>
  <c r="L1582" i="1"/>
  <c r="N1662" i="1"/>
  <c r="O1662" i="1" s="1"/>
  <c r="L1662" i="1"/>
  <c r="N1734" i="1"/>
  <c r="O1734" i="1" s="1"/>
  <c r="L1734" i="1"/>
  <c r="N1806" i="1"/>
  <c r="O1806" i="1" s="1"/>
  <c r="L1806" i="1"/>
  <c r="L189" i="1"/>
  <c r="L277" i="1"/>
  <c r="L509" i="1"/>
  <c r="L709" i="1"/>
  <c r="L797" i="1"/>
  <c r="L909" i="1"/>
  <c r="N31" i="1"/>
  <c r="O31" i="1" s="1"/>
  <c r="L31" i="1"/>
  <c r="N63" i="1"/>
  <c r="O63" i="1" s="1"/>
  <c r="L63" i="1"/>
  <c r="N95" i="1"/>
  <c r="O95" i="1" s="1"/>
  <c r="L95" i="1"/>
  <c r="N127" i="1"/>
  <c r="O127" i="1" s="1"/>
  <c r="L127" i="1"/>
  <c r="N159" i="1"/>
  <c r="O159" i="1" s="1"/>
  <c r="L159" i="1"/>
  <c r="N191" i="1"/>
  <c r="O191" i="1" s="1"/>
  <c r="L191" i="1"/>
  <c r="N223" i="1"/>
  <c r="O223" i="1" s="1"/>
  <c r="L223" i="1"/>
  <c r="N255" i="1"/>
  <c r="O255" i="1" s="1"/>
  <c r="L255" i="1"/>
  <c r="N287" i="1"/>
  <c r="O287" i="1" s="1"/>
  <c r="L287" i="1"/>
  <c r="N319" i="1"/>
  <c r="O319" i="1" s="1"/>
  <c r="L319" i="1"/>
  <c r="N351" i="1"/>
  <c r="O351" i="1" s="1"/>
  <c r="L351" i="1"/>
  <c r="N383" i="1"/>
  <c r="O383" i="1" s="1"/>
  <c r="L383" i="1"/>
  <c r="N415" i="1"/>
  <c r="O415" i="1" s="1"/>
  <c r="L415" i="1"/>
  <c r="N447" i="1"/>
  <c r="O447" i="1" s="1"/>
  <c r="L447" i="1"/>
  <c r="N479" i="1"/>
  <c r="O479" i="1" s="1"/>
  <c r="L479" i="1"/>
  <c r="N511" i="1"/>
  <c r="O511" i="1" s="1"/>
  <c r="L511" i="1"/>
  <c r="N543" i="1"/>
  <c r="O543" i="1" s="1"/>
  <c r="L543" i="1"/>
  <c r="N575" i="1"/>
  <c r="O575" i="1" s="1"/>
  <c r="L575" i="1"/>
  <c r="N24" i="1"/>
  <c r="O24" i="1" s="1"/>
  <c r="L24" i="1"/>
  <c r="N56" i="1"/>
  <c r="O56" i="1" s="1"/>
  <c r="L56" i="1"/>
  <c r="N88" i="1"/>
  <c r="O88" i="1" s="1"/>
  <c r="L88" i="1"/>
  <c r="N120" i="1"/>
  <c r="O120" i="1" s="1"/>
  <c r="L120" i="1"/>
  <c r="N152" i="1"/>
  <c r="O152" i="1" s="1"/>
  <c r="L152" i="1"/>
  <c r="N184" i="1"/>
  <c r="O184" i="1" s="1"/>
  <c r="L184" i="1"/>
  <c r="N216" i="1"/>
  <c r="O216" i="1" s="1"/>
  <c r="L216" i="1"/>
  <c r="N248" i="1"/>
  <c r="O248" i="1" s="1"/>
  <c r="L248" i="1"/>
  <c r="N280" i="1"/>
  <c r="O280" i="1" s="1"/>
  <c r="L280" i="1"/>
  <c r="N312" i="1"/>
  <c r="O312" i="1" s="1"/>
  <c r="L312" i="1"/>
  <c r="N344" i="1"/>
  <c r="O344" i="1" s="1"/>
  <c r="L344" i="1"/>
  <c r="N376" i="1"/>
  <c r="O376" i="1" s="1"/>
  <c r="L376" i="1"/>
  <c r="N408" i="1"/>
  <c r="O408" i="1" s="1"/>
  <c r="L408" i="1"/>
  <c r="N440" i="1"/>
  <c r="O440" i="1" s="1"/>
  <c r="L440" i="1"/>
  <c r="N472" i="1"/>
  <c r="O472" i="1" s="1"/>
  <c r="L472" i="1"/>
  <c r="N504" i="1"/>
  <c r="O504" i="1" s="1"/>
  <c r="L504" i="1"/>
  <c r="N536" i="1"/>
  <c r="O536" i="1" s="1"/>
  <c r="L536" i="1"/>
  <c r="N568" i="1"/>
  <c r="O568" i="1" s="1"/>
  <c r="L568" i="1"/>
  <c r="N1581" i="1"/>
  <c r="O1581" i="1" s="1"/>
  <c r="L1581" i="1"/>
  <c r="L90" i="1"/>
  <c r="L194" i="1"/>
  <c r="L322" i="1"/>
  <c r="L308" i="1"/>
  <c r="L628" i="1"/>
  <c r="L1156" i="1"/>
  <c r="L1308" i="1"/>
  <c r="L1460" i="1"/>
  <c r="L1596" i="1"/>
  <c r="L1724" i="1"/>
  <c r="L1157" i="1"/>
  <c r="L1477" i="1"/>
  <c r="L78" i="1"/>
  <c r="L206" i="1"/>
  <c r="L334" i="1"/>
  <c r="L462" i="1"/>
  <c r="L590" i="1"/>
  <c r="L718" i="1"/>
  <c r="L846" i="1"/>
  <c r="L974" i="1"/>
  <c r="L1102" i="1"/>
  <c r="L1230" i="1"/>
  <c r="L1358" i="1"/>
  <c r="L1486" i="1"/>
  <c r="L683" i="1"/>
  <c r="L811" i="1"/>
  <c r="L971" i="1"/>
  <c r="L1107" i="1"/>
  <c r="L1267" i="1"/>
  <c r="L1419" i="1"/>
  <c r="L1563" i="1"/>
  <c r="L1723" i="1"/>
  <c r="L711" i="1"/>
  <c r="L839" i="1"/>
  <c r="L967" i="1"/>
  <c r="L1095" i="1"/>
  <c r="L1223" i="1"/>
  <c r="L1351" i="1"/>
  <c r="L1447" i="1"/>
  <c r="L1559" i="1"/>
  <c r="L586" i="1"/>
  <c r="L1162" i="1"/>
  <c r="L41" i="1"/>
  <c r="L553" i="1"/>
  <c r="L1113" i="1"/>
  <c r="N643" i="1"/>
  <c r="O643" i="1" s="1"/>
  <c r="L643" i="1"/>
  <c r="N707" i="1"/>
  <c r="O707" i="1" s="1"/>
  <c r="L707" i="1"/>
  <c r="N771" i="1"/>
  <c r="O771" i="1" s="1"/>
  <c r="L771" i="1"/>
  <c r="N843" i="1"/>
  <c r="O843" i="1" s="1"/>
  <c r="L843" i="1"/>
  <c r="N915" i="1"/>
  <c r="O915" i="1" s="1"/>
  <c r="L915" i="1"/>
  <c r="N995" i="1"/>
  <c r="O995" i="1" s="1"/>
  <c r="L995" i="1"/>
  <c r="N1115" i="1"/>
  <c r="O1115" i="1" s="1"/>
  <c r="L1115" i="1"/>
  <c r="N1155" i="1"/>
  <c r="O1155" i="1" s="1"/>
  <c r="L1155" i="1"/>
  <c r="N1195" i="1"/>
  <c r="O1195" i="1" s="1"/>
  <c r="L1195" i="1"/>
  <c r="N1243" i="1"/>
  <c r="O1243" i="1" s="1"/>
  <c r="L1243" i="1"/>
  <c r="N1275" i="1"/>
  <c r="O1275" i="1" s="1"/>
  <c r="L1275" i="1"/>
  <c r="N1371" i="1"/>
  <c r="O1371" i="1" s="1"/>
  <c r="L1371" i="1"/>
  <c r="N1451" i="1"/>
  <c r="O1451" i="1" s="1"/>
  <c r="L1451" i="1"/>
  <c r="N1531" i="1"/>
  <c r="O1531" i="1" s="1"/>
  <c r="L1531" i="1"/>
  <c r="N1571" i="1"/>
  <c r="O1571" i="1" s="1"/>
  <c r="L1571" i="1"/>
  <c r="N1787" i="1"/>
  <c r="O1787" i="1" s="1"/>
  <c r="L1787" i="1"/>
  <c r="N641" i="1"/>
  <c r="O641" i="1" s="1"/>
  <c r="L641" i="1"/>
  <c r="N922" i="1"/>
  <c r="O922" i="1" s="1"/>
  <c r="L922" i="1"/>
  <c r="N1505" i="1"/>
  <c r="O1505" i="1" s="1"/>
  <c r="L1505" i="1"/>
  <c r="N25" i="1"/>
  <c r="O25" i="1" s="1"/>
  <c r="L25" i="1"/>
  <c r="N57" i="1"/>
  <c r="O57" i="1" s="1"/>
  <c r="L57" i="1"/>
  <c r="N89" i="1"/>
  <c r="O89" i="1" s="1"/>
  <c r="L89" i="1"/>
  <c r="N121" i="1"/>
  <c r="O121" i="1" s="1"/>
  <c r="L121" i="1"/>
  <c r="N153" i="1"/>
  <c r="O153" i="1" s="1"/>
  <c r="L153" i="1"/>
  <c r="N185" i="1"/>
  <c r="O185" i="1" s="1"/>
  <c r="L185" i="1"/>
  <c r="N217" i="1"/>
  <c r="O217" i="1" s="1"/>
  <c r="L217" i="1"/>
  <c r="N249" i="1"/>
  <c r="O249" i="1" s="1"/>
  <c r="L249" i="1"/>
  <c r="N281" i="1"/>
  <c r="O281" i="1" s="1"/>
  <c r="L281" i="1"/>
  <c r="N313" i="1"/>
  <c r="O313" i="1" s="1"/>
  <c r="L313" i="1"/>
  <c r="N345" i="1"/>
  <c r="O345" i="1" s="1"/>
  <c r="L345" i="1"/>
  <c r="N377" i="1"/>
  <c r="O377" i="1" s="1"/>
  <c r="L377" i="1"/>
  <c r="N409" i="1"/>
  <c r="O409" i="1" s="1"/>
  <c r="L409" i="1"/>
  <c r="N441" i="1"/>
  <c r="O441" i="1" s="1"/>
  <c r="L441" i="1"/>
  <c r="N473" i="1"/>
  <c r="O473" i="1" s="1"/>
  <c r="L473" i="1"/>
  <c r="N505" i="1"/>
  <c r="O505" i="1" s="1"/>
  <c r="L505" i="1"/>
  <c r="N537" i="1"/>
  <c r="O537" i="1" s="1"/>
  <c r="L537" i="1"/>
  <c r="N569" i="1"/>
  <c r="O569" i="1" s="1"/>
  <c r="L569" i="1"/>
  <c r="N601" i="1"/>
  <c r="O601" i="1" s="1"/>
  <c r="L601" i="1"/>
  <c r="N633" i="1"/>
  <c r="O633" i="1" s="1"/>
  <c r="L633" i="1"/>
  <c r="N681" i="1"/>
  <c r="O681" i="1" s="1"/>
  <c r="L681" i="1"/>
  <c r="N721" i="1"/>
  <c r="O721" i="1" s="1"/>
  <c r="L721" i="1"/>
  <c r="N801" i="1"/>
  <c r="O801" i="1" s="1"/>
  <c r="L801" i="1"/>
  <c r="N833" i="1"/>
  <c r="O833" i="1" s="1"/>
  <c r="L833" i="1"/>
  <c r="N873" i="1"/>
  <c r="O873" i="1" s="1"/>
  <c r="L873" i="1"/>
  <c r="N913" i="1"/>
  <c r="O913" i="1" s="1"/>
  <c r="L913" i="1"/>
  <c r="N945" i="1"/>
  <c r="O945" i="1" s="1"/>
  <c r="L945" i="1"/>
  <c r="N985" i="1"/>
  <c r="O985" i="1" s="1"/>
  <c r="L985" i="1"/>
  <c r="N1057" i="1"/>
  <c r="O1057" i="1" s="1"/>
  <c r="L1057" i="1"/>
  <c r="N1089" i="1"/>
  <c r="O1089" i="1" s="1"/>
  <c r="L1089" i="1"/>
  <c r="N1129" i="1"/>
  <c r="O1129" i="1" s="1"/>
  <c r="L1129" i="1"/>
  <c r="N1177" i="1"/>
  <c r="O1177" i="1" s="1"/>
  <c r="L1177" i="1"/>
  <c r="N1217" i="1"/>
  <c r="O1217" i="1" s="1"/>
  <c r="L1217" i="1"/>
  <c r="N1289" i="1"/>
  <c r="O1289" i="1" s="1"/>
  <c r="L1289" i="1"/>
  <c r="N1337" i="1"/>
  <c r="O1337" i="1" s="1"/>
  <c r="L1337" i="1"/>
  <c r="N1369" i="1"/>
  <c r="O1369" i="1" s="1"/>
  <c r="L1369" i="1"/>
  <c r="N1417" i="1"/>
  <c r="O1417" i="1" s="1"/>
  <c r="L1417" i="1"/>
  <c r="N1465" i="1"/>
  <c r="O1465" i="1" s="1"/>
  <c r="L1465" i="1"/>
  <c r="N1513" i="1"/>
  <c r="O1513" i="1" s="1"/>
  <c r="L1513" i="1"/>
  <c r="N1593" i="1"/>
  <c r="O1593" i="1" s="1"/>
  <c r="L1593" i="1"/>
  <c r="N1625" i="1"/>
  <c r="O1625" i="1" s="1"/>
  <c r="L1625" i="1"/>
  <c r="N1665" i="1"/>
  <c r="O1665" i="1" s="1"/>
  <c r="L1665" i="1"/>
  <c r="N1729" i="1"/>
  <c r="O1729" i="1" s="1"/>
  <c r="L1729" i="1"/>
  <c r="N1793" i="1"/>
  <c r="O1793" i="1" s="1"/>
  <c r="L1793" i="1"/>
  <c r="N821" i="1"/>
  <c r="O821" i="1" s="1"/>
  <c r="L821" i="1"/>
  <c r="N1517" i="1"/>
  <c r="O1517" i="1" s="1"/>
  <c r="L1517" i="1"/>
  <c r="L84" i="1"/>
  <c r="L156" i="1"/>
  <c r="N1670" i="1"/>
  <c r="O1670" i="1" s="1"/>
  <c r="L1670" i="1"/>
  <c r="L85" i="1"/>
  <c r="L309" i="1"/>
  <c r="L517" i="1"/>
  <c r="L605" i="1"/>
  <c r="L106" i="1"/>
  <c r="L226" i="1"/>
  <c r="L330" i="1"/>
  <c r="L340" i="1"/>
  <c r="L428" i="1"/>
  <c r="L636" i="1"/>
  <c r="L772" i="1"/>
  <c r="L900" i="1"/>
  <c r="L1036" i="1"/>
  <c r="L1277" i="1"/>
  <c r="L1485" i="1"/>
  <c r="L1733" i="1"/>
  <c r="L86" i="1"/>
  <c r="L214" i="1"/>
  <c r="L342" i="1"/>
  <c r="L470" i="1"/>
  <c r="L598" i="1"/>
  <c r="L726" i="1"/>
  <c r="L854" i="1"/>
  <c r="L982" i="1"/>
  <c r="L1110" i="1"/>
  <c r="L1238" i="1"/>
  <c r="L1366" i="1"/>
  <c r="L1494" i="1"/>
  <c r="L1622" i="1"/>
  <c r="L1766" i="1"/>
  <c r="L699" i="1"/>
  <c r="L835" i="1"/>
  <c r="L987" i="1"/>
  <c r="L1123" i="1"/>
  <c r="L1283" i="1"/>
  <c r="L1443" i="1"/>
  <c r="L1739" i="1"/>
  <c r="L591" i="1"/>
  <c r="L719" i="1"/>
  <c r="L847" i="1"/>
  <c r="L975" i="1"/>
  <c r="L1479" i="1"/>
  <c r="L1687" i="1"/>
  <c r="L666" i="1"/>
  <c r="L1242" i="1"/>
  <c r="L144" i="1"/>
  <c r="L400" i="1"/>
  <c r="L105" i="1"/>
  <c r="L617" i="1"/>
  <c r="L1193" i="1"/>
  <c r="N1234" i="1"/>
  <c r="O1234" i="1" s="1"/>
  <c r="L1234" i="1"/>
  <c r="N1124" i="1"/>
  <c r="O1124" i="1" s="1"/>
  <c r="L1124" i="1"/>
  <c r="N1188" i="1"/>
  <c r="O1188" i="1" s="1"/>
  <c r="L1188" i="1"/>
  <c r="N1268" i="1"/>
  <c r="O1268" i="1" s="1"/>
  <c r="L1268" i="1"/>
  <c r="N1340" i="1"/>
  <c r="O1340" i="1" s="1"/>
  <c r="L1340" i="1"/>
  <c r="N1412" i="1"/>
  <c r="O1412" i="1" s="1"/>
  <c r="L1412" i="1"/>
  <c r="N1492" i="1"/>
  <c r="O1492" i="1" s="1"/>
  <c r="L1492" i="1"/>
  <c r="N1564" i="1"/>
  <c r="O1564" i="1" s="1"/>
  <c r="L1564" i="1"/>
  <c r="N1628" i="1"/>
  <c r="O1628" i="1" s="1"/>
  <c r="L1628" i="1"/>
  <c r="N1692" i="1"/>
  <c r="O1692" i="1" s="1"/>
  <c r="L1692" i="1"/>
  <c r="N1756" i="1"/>
  <c r="O1756" i="1" s="1"/>
  <c r="L1756" i="1"/>
  <c r="N1145" i="1"/>
  <c r="O1145" i="1" s="1"/>
  <c r="L1145" i="1"/>
  <c r="L67" i="1"/>
  <c r="L131" i="1"/>
  <c r="L347" i="1"/>
  <c r="L411" i="1"/>
  <c r="N29" i="1"/>
  <c r="O29" i="1" s="1"/>
  <c r="L29" i="1"/>
  <c r="N93" i="1"/>
  <c r="O93" i="1" s="1"/>
  <c r="L93" i="1"/>
  <c r="N157" i="1"/>
  <c r="O157" i="1" s="1"/>
  <c r="L157" i="1"/>
  <c r="N221" i="1"/>
  <c r="O221" i="1" s="1"/>
  <c r="L221" i="1"/>
  <c r="N285" i="1"/>
  <c r="O285" i="1" s="1"/>
  <c r="L285" i="1"/>
  <c r="N349" i="1"/>
  <c r="O349" i="1" s="1"/>
  <c r="L349" i="1"/>
  <c r="N413" i="1"/>
  <c r="O413" i="1" s="1"/>
  <c r="L413" i="1"/>
  <c r="N445" i="1"/>
  <c r="O445" i="1" s="1"/>
  <c r="L445" i="1"/>
  <c r="N485" i="1"/>
  <c r="O485" i="1" s="1"/>
  <c r="L485" i="1"/>
  <c r="N549" i="1"/>
  <c r="O549" i="1" s="1"/>
  <c r="L549" i="1"/>
  <c r="N613" i="1"/>
  <c r="O613" i="1" s="1"/>
  <c r="L613" i="1"/>
  <c r="N677" i="1"/>
  <c r="O677" i="1" s="1"/>
  <c r="L677" i="1"/>
  <c r="N741" i="1"/>
  <c r="O741" i="1" s="1"/>
  <c r="L741" i="1"/>
  <c r="N805" i="1"/>
  <c r="O805" i="1" s="1"/>
  <c r="L805" i="1"/>
  <c r="N877" i="1"/>
  <c r="O877" i="1" s="1"/>
  <c r="L877" i="1"/>
  <c r="N941" i="1"/>
  <c r="O941" i="1" s="1"/>
  <c r="L941" i="1"/>
  <c r="N1013" i="1"/>
  <c r="O1013" i="1" s="1"/>
  <c r="L1013" i="1"/>
  <c r="N1077" i="1"/>
  <c r="O1077" i="1" s="1"/>
  <c r="L1077" i="1"/>
  <c r="N1125" i="1"/>
  <c r="O1125" i="1" s="1"/>
  <c r="L1125" i="1"/>
  <c r="N1189" i="1"/>
  <c r="O1189" i="1" s="1"/>
  <c r="L1189" i="1"/>
  <c r="N1253" i="1"/>
  <c r="O1253" i="1" s="1"/>
  <c r="L1253" i="1"/>
  <c r="N1317" i="1"/>
  <c r="O1317" i="1" s="1"/>
  <c r="L1317" i="1"/>
  <c r="N1381" i="1"/>
  <c r="O1381" i="1" s="1"/>
  <c r="L1381" i="1"/>
  <c r="N1445" i="1"/>
  <c r="O1445" i="1" s="1"/>
  <c r="L1445" i="1"/>
  <c r="N1589" i="1"/>
  <c r="O1589" i="1" s="1"/>
  <c r="L1589" i="1"/>
  <c r="N1621" i="1"/>
  <c r="O1621" i="1" s="1"/>
  <c r="L1621" i="1"/>
  <c r="N1661" i="1"/>
  <c r="O1661" i="1" s="1"/>
  <c r="L1661" i="1"/>
  <c r="N1693" i="1"/>
  <c r="O1693" i="1" s="1"/>
  <c r="L1693" i="1"/>
  <c r="L12" i="1"/>
  <c r="L92" i="1"/>
  <c r="N54" i="1"/>
  <c r="O54" i="1" s="1"/>
  <c r="L54" i="1"/>
  <c r="N118" i="1"/>
  <c r="O118" i="1" s="1"/>
  <c r="L118" i="1"/>
  <c r="N182" i="1"/>
  <c r="O182" i="1" s="1"/>
  <c r="L182" i="1"/>
  <c r="N246" i="1"/>
  <c r="O246" i="1" s="1"/>
  <c r="L246" i="1"/>
  <c r="N310" i="1"/>
  <c r="O310" i="1" s="1"/>
  <c r="L310" i="1"/>
  <c r="N374" i="1"/>
  <c r="O374" i="1" s="1"/>
  <c r="L374" i="1"/>
  <c r="N438" i="1"/>
  <c r="O438" i="1" s="1"/>
  <c r="L438" i="1"/>
  <c r="N502" i="1"/>
  <c r="O502" i="1" s="1"/>
  <c r="L502" i="1"/>
  <c r="N566" i="1"/>
  <c r="O566" i="1" s="1"/>
  <c r="L566" i="1"/>
  <c r="N630" i="1"/>
  <c r="O630" i="1" s="1"/>
  <c r="L630" i="1"/>
  <c r="N694" i="1"/>
  <c r="O694" i="1" s="1"/>
  <c r="L694" i="1"/>
  <c r="N758" i="1"/>
  <c r="O758" i="1" s="1"/>
  <c r="L758" i="1"/>
  <c r="N822" i="1"/>
  <c r="O822" i="1" s="1"/>
  <c r="L822" i="1"/>
  <c r="N886" i="1"/>
  <c r="O886" i="1" s="1"/>
  <c r="L886" i="1"/>
  <c r="N950" i="1"/>
  <c r="O950" i="1" s="1"/>
  <c r="L950" i="1"/>
  <c r="N1014" i="1"/>
  <c r="O1014" i="1" s="1"/>
  <c r="L1014" i="1"/>
  <c r="N1078" i="1"/>
  <c r="O1078" i="1" s="1"/>
  <c r="L1078" i="1"/>
  <c r="N1142" i="1"/>
  <c r="O1142" i="1" s="1"/>
  <c r="L1142" i="1"/>
  <c r="N1206" i="1"/>
  <c r="O1206" i="1" s="1"/>
  <c r="L1206" i="1"/>
  <c r="N1270" i="1"/>
  <c r="O1270" i="1" s="1"/>
  <c r="L1270" i="1"/>
  <c r="N1334" i="1"/>
  <c r="O1334" i="1" s="1"/>
  <c r="L1334" i="1"/>
  <c r="N1398" i="1"/>
  <c r="O1398" i="1" s="1"/>
  <c r="L1398" i="1"/>
  <c r="N1462" i="1"/>
  <c r="O1462" i="1" s="1"/>
  <c r="L1462" i="1"/>
  <c r="N1526" i="1"/>
  <c r="O1526" i="1" s="1"/>
  <c r="L1526" i="1"/>
  <c r="N1590" i="1"/>
  <c r="O1590" i="1" s="1"/>
  <c r="L1590" i="1"/>
  <c r="N1630" i="1"/>
  <c r="O1630" i="1" s="1"/>
  <c r="L1630" i="1"/>
  <c r="N1702" i="1"/>
  <c r="O1702" i="1" s="1"/>
  <c r="L1702" i="1"/>
  <c r="N1742" i="1"/>
  <c r="O1742" i="1" s="1"/>
  <c r="L1742" i="1"/>
  <c r="N1774" i="1"/>
  <c r="O1774" i="1" s="1"/>
  <c r="L1774" i="1"/>
  <c r="L117" i="1"/>
  <c r="L317" i="1"/>
  <c r="L405" i="1"/>
  <c r="L637" i="1"/>
  <c r="L837" i="1"/>
  <c r="L1037" i="1"/>
  <c r="L18" i="1"/>
  <c r="L114" i="1"/>
  <c r="L234" i="1"/>
  <c r="L338" i="1"/>
  <c r="L348" i="1"/>
  <c r="L436" i="1"/>
  <c r="L556" i="1"/>
  <c r="L668" i="1"/>
  <c r="L804" i="1"/>
  <c r="L932" i="1"/>
  <c r="L1068" i="1"/>
  <c r="L1356" i="1"/>
  <c r="L1285" i="1"/>
  <c r="L1782" i="1"/>
  <c r="L603" i="1"/>
  <c r="L731" i="1"/>
  <c r="L867" i="1"/>
  <c r="L1019" i="1"/>
  <c r="L1163" i="1"/>
  <c r="L1323" i="1"/>
  <c r="L1475" i="1"/>
  <c r="L1611" i="1"/>
  <c r="L1795" i="1"/>
  <c r="L87" i="1"/>
  <c r="L215" i="1"/>
  <c r="L343" i="1"/>
  <c r="L471" i="1"/>
  <c r="L599" i="1"/>
  <c r="L727" i="1"/>
  <c r="L855" i="1"/>
  <c r="L983" i="1"/>
  <c r="L1111" i="1"/>
  <c r="L1239" i="1"/>
  <c r="L1367" i="1"/>
  <c r="L1575" i="1"/>
  <c r="L738" i="1"/>
  <c r="L1322" i="1"/>
  <c r="L169" i="1"/>
  <c r="L689" i="1"/>
  <c r="L1257" i="1"/>
  <c r="L20" i="1"/>
  <c r="L244" i="1"/>
  <c r="L125" i="1"/>
  <c r="L213" i="1"/>
  <c r="L437" i="1"/>
  <c r="L645" i="1"/>
  <c r="L733" i="1"/>
  <c r="L845" i="1"/>
  <c r="L1045" i="1"/>
  <c r="L26" i="1"/>
  <c r="L122" i="1"/>
  <c r="L242" i="1"/>
  <c r="L564" i="1"/>
  <c r="L1212" i="1"/>
  <c r="L1516" i="1"/>
  <c r="L1652" i="1"/>
  <c r="L1780" i="1"/>
  <c r="L1613" i="1"/>
  <c r="N1703" i="1"/>
  <c r="O1703" i="1" s="1"/>
  <c r="L1703" i="1"/>
  <c r="N1735" i="1"/>
  <c r="O1735" i="1" s="1"/>
  <c r="L1735" i="1"/>
  <c r="N1767" i="1"/>
  <c r="O1767" i="1" s="1"/>
  <c r="L1767" i="1"/>
  <c r="N1552" i="1"/>
  <c r="O1552" i="1" s="1"/>
  <c r="L1552" i="1"/>
  <c r="N1744" i="1"/>
  <c r="O1744" i="1" s="1"/>
  <c r="L1744" i="1"/>
  <c r="L611" i="1"/>
  <c r="L739" i="1"/>
  <c r="L875" i="1"/>
  <c r="L1027" i="1"/>
  <c r="L1179" i="1"/>
  <c r="L1331" i="1"/>
  <c r="L1483" i="1"/>
  <c r="L1619" i="1"/>
  <c r="L1803" i="1"/>
  <c r="L615" i="1"/>
  <c r="L743" i="1"/>
  <c r="L871" i="1"/>
  <c r="L999" i="1"/>
  <c r="L1127" i="1"/>
  <c r="L1255" i="1"/>
  <c r="L1383" i="1"/>
  <c r="L1495" i="1"/>
  <c r="L1607" i="1"/>
  <c r="L1751" i="1"/>
  <c r="L802" i="1"/>
  <c r="L1402" i="1"/>
  <c r="L208" i="1"/>
  <c r="L464" i="1"/>
  <c r="L720" i="1"/>
  <c r="L233" i="1"/>
  <c r="L761" i="1"/>
  <c r="L1329" i="1"/>
  <c r="L1520" i="1"/>
  <c r="L1776" i="1"/>
  <c r="N1449" i="1"/>
  <c r="O1449" i="1" s="1"/>
  <c r="L1449" i="1"/>
  <c r="N426" i="1"/>
  <c r="O426" i="1" s="1"/>
  <c r="L426" i="1"/>
  <c r="N882" i="1"/>
  <c r="O882" i="1" s="1"/>
  <c r="L882" i="1"/>
  <c r="N1090" i="1"/>
  <c r="O1090" i="1" s="1"/>
  <c r="L1090" i="1"/>
  <c r="N1274" i="1"/>
  <c r="O1274" i="1" s="1"/>
  <c r="L1274" i="1"/>
  <c r="N1458" i="1"/>
  <c r="O1458" i="1" s="1"/>
  <c r="L1458" i="1"/>
  <c r="N1594" i="1"/>
  <c r="O1594" i="1" s="1"/>
  <c r="L1594" i="1"/>
  <c r="N1722" i="1"/>
  <c r="O1722" i="1" s="1"/>
  <c r="L1722" i="1"/>
  <c r="N1562" i="1"/>
  <c r="O1562" i="1" s="1"/>
  <c r="L1562" i="1"/>
  <c r="N434" i="1"/>
  <c r="O434" i="1" s="1"/>
  <c r="L434" i="1"/>
  <c r="N562" i="1"/>
  <c r="O562" i="1" s="1"/>
  <c r="L562" i="1"/>
  <c r="N674" i="1"/>
  <c r="O674" i="1" s="1"/>
  <c r="L674" i="1"/>
  <c r="N826" i="1"/>
  <c r="O826" i="1" s="1"/>
  <c r="L826" i="1"/>
  <c r="N1202" i="1"/>
  <c r="O1202" i="1" s="1"/>
  <c r="L1202" i="1"/>
  <c r="N1418" i="1"/>
  <c r="O1418" i="1" s="1"/>
  <c r="L1418" i="1"/>
  <c r="N1602" i="1"/>
  <c r="O1602" i="1" s="1"/>
  <c r="L1602" i="1"/>
  <c r="N1730" i="1"/>
  <c r="O1730" i="1" s="1"/>
  <c r="L1730" i="1"/>
  <c r="N818" i="1"/>
  <c r="O818" i="1" s="1"/>
  <c r="L818" i="1"/>
  <c r="N532" i="1"/>
  <c r="O532" i="1" s="1"/>
  <c r="L532" i="1"/>
  <c r="N1705" i="1"/>
  <c r="O1705" i="1" s="1"/>
  <c r="L1705" i="1"/>
  <c r="N1459" i="1"/>
  <c r="O1459" i="1" s="1"/>
  <c r="L1459" i="1"/>
  <c r="N1731" i="1"/>
  <c r="O1731" i="1" s="1"/>
  <c r="L1731" i="1"/>
  <c r="N953" i="1"/>
  <c r="O953" i="1" s="1"/>
  <c r="L953" i="1"/>
  <c r="N1137" i="1"/>
  <c r="O1137" i="1" s="1"/>
  <c r="L1137" i="1"/>
  <c r="N65" i="1"/>
  <c r="O65" i="1" s="1"/>
  <c r="L65" i="1"/>
  <c r="N161" i="1"/>
  <c r="O161" i="1" s="1"/>
  <c r="L161" i="1"/>
  <c r="N257" i="1"/>
  <c r="O257" i="1" s="1"/>
  <c r="L257" i="1"/>
  <c r="N353" i="1"/>
  <c r="O353" i="1" s="1"/>
  <c r="L353" i="1"/>
  <c r="N481" i="1"/>
  <c r="O481" i="1" s="1"/>
  <c r="L481" i="1"/>
  <c r="N577" i="1"/>
  <c r="O577" i="1" s="1"/>
  <c r="L577" i="1"/>
  <c r="N729" i="1"/>
  <c r="O729" i="1" s="1"/>
  <c r="L729" i="1"/>
  <c r="N769" i="1"/>
  <c r="O769" i="1" s="1"/>
  <c r="L769" i="1"/>
  <c r="N809" i="1"/>
  <c r="O809" i="1" s="1"/>
  <c r="L809" i="1"/>
  <c r="N841" i="1"/>
  <c r="O841" i="1" s="1"/>
  <c r="L841" i="1"/>
  <c r="N881" i="1"/>
  <c r="O881" i="1" s="1"/>
  <c r="L881" i="1"/>
  <c r="N1025" i="1"/>
  <c r="O1025" i="1" s="1"/>
  <c r="L1025" i="1"/>
  <c r="N1065" i="1"/>
  <c r="O1065" i="1" s="1"/>
  <c r="L1065" i="1"/>
  <c r="N1097" i="1"/>
  <c r="O1097" i="1" s="1"/>
  <c r="L1097" i="1"/>
  <c r="N1225" i="1"/>
  <c r="O1225" i="1" s="1"/>
  <c r="L1225" i="1"/>
  <c r="N1265" i="1"/>
  <c r="O1265" i="1" s="1"/>
  <c r="L1265" i="1"/>
  <c r="N1297" i="1"/>
  <c r="O1297" i="1" s="1"/>
  <c r="L1297" i="1"/>
  <c r="N1345" i="1"/>
  <c r="O1345" i="1" s="1"/>
  <c r="L1345" i="1"/>
  <c r="N1393" i="1"/>
  <c r="O1393" i="1" s="1"/>
  <c r="L1393" i="1"/>
  <c r="N1425" i="1"/>
  <c r="O1425" i="1" s="1"/>
  <c r="L1425" i="1"/>
  <c r="N1473" i="1"/>
  <c r="O1473" i="1" s="1"/>
  <c r="L1473" i="1"/>
  <c r="N1521" i="1"/>
  <c r="O1521" i="1" s="1"/>
  <c r="L1521" i="1"/>
  <c r="N1561" i="1"/>
  <c r="O1561" i="1" s="1"/>
  <c r="L1561" i="1"/>
  <c r="N1601" i="1"/>
  <c r="O1601" i="1" s="1"/>
  <c r="L1601" i="1"/>
  <c r="N1633" i="1"/>
  <c r="O1633" i="1" s="1"/>
  <c r="L1633" i="1"/>
  <c r="N1673" i="1"/>
  <c r="O1673" i="1" s="1"/>
  <c r="L1673" i="1"/>
  <c r="N1737" i="1"/>
  <c r="O1737" i="1" s="1"/>
  <c r="L1737" i="1"/>
  <c r="N1801" i="1"/>
  <c r="O1801" i="1" s="1"/>
  <c r="L1801" i="1"/>
  <c r="L75" i="1"/>
  <c r="L139" i="1"/>
  <c r="L203" i="1"/>
  <c r="L275" i="1"/>
  <c r="L355" i="1"/>
  <c r="L419" i="1"/>
  <c r="L491" i="1"/>
  <c r="L563" i="1"/>
  <c r="N1067" i="1"/>
  <c r="O1067" i="1" s="1"/>
  <c r="L1067" i="1"/>
  <c r="N1779" i="1"/>
  <c r="O1779" i="1" s="1"/>
  <c r="L1779" i="1"/>
  <c r="N66" i="1"/>
  <c r="O66" i="1" s="1"/>
  <c r="L66" i="1"/>
  <c r="N138" i="1"/>
  <c r="O138" i="1" s="1"/>
  <c r="L138" i="1"/>
  <c r="N210" i="1"/>
  <c r="O210" i="1" s="1"/>
  <c r="L210" i="1"/>
  <c r="N298" i="1"/>
  <c r="O298" i="1" s="1"/>
  <c r="L298" i="1"/>
  <c r="N370" i="1"/>
  <c r="O370" i="1" s="1"/>
  <c r="L370" i="1"/>
  <c r="N410" i="1"/>
  <c r="O410" i="1" s="1"/>
  <c r="L410" i="1"/>
  <c r="N442" i="1"/>
  <c r="O442" i="1" s="1"/>
  <c r="L442" i="1"/>
  <c r="N474" i="1"/>
  <c r="O474" i="1" s="1"/>
  <c r="L474" i="1"/>
  <c r="N506" i="1"/>
  <c r="O506" i="1" s="1"/>
  <c r="L506" i="1"/>
  <c r="N538" i="1"/>
  <c r="O538" i="1" s="1"/>
  <c r="L538" i="1"/>
  <c r="N570" i="1"/>
  <c r="O570" i="1" s="1"/>
  <c r="L570" i="1"/>
  <c r="N618" i="1"/>
  <c r="O618" i="1" s="1"/>
  <c r="L618" i="1"/>
  <c r="N650" i="1"/>
  <c r="O650" i="1" s="1"/>
  <c r="L650" i="1"/>
  <c r="N682" i="1"/>
  <c r="O682" i="1" s="1"/>
  <c r="L682" i="1"/>
  <c r="N714" i="1"/>
  <c r="O714" i="1" s="1"/>
  <c r="L714" i="1"/>
  <c r="N754" i="1"/>
  <c r="O754" i="1" s="1"/>
  <c r="L754" i="1"/>
  <c r="N794" i="1"/>
  <c r="O794" i="1" s="1"/>
  <c r="L794" i="1"/>
  <c r="N834" i="1"/>
  <c r="O834" i="1" s="1"/>
  <c r="L834" i="1"/>
  <c r="N906" i="1"/>
  <c r="O906" i="1" s="1"/>
  <c r="L906" i="1"/>
  <c r="N946" i="1"/>
  <c r="O946" i="1" s="1"/>
  <c r="L946" i="1"/>
  <c r="N978" i="1"/>
  <c r="O978" i="1" s="1"/>
  <c r="L978" i="1"/>
  <c r="N1010" i="1"/>
  <c r="O1010" i="1" s="1"/>
  <c r="L1010" i="1"/>
  <c r="N1066" i="1"/>
  <c r="O1066" i="1" s="1"/>
  <c r="L1066" i="1"/>
  <c r="N1106" i="1"/>
  <c r="O1106" i="1" s="1"/>
  <c r="L1106" i="1"/>
  <c r="N1138" i="1"/>
  <c r="O1138" i="1" s="1"/>
  <c r="L1138" i="1"/>
  <c r="N1210" i="1"/>
  <c r="O1210" i="1" s="1"/>
  <c r="L1210" i="1"/>
  <c r="N1290" i="1"/>
  <c r="O1290" i="1" s="1"/>
  <c r="L1290" i="1"/>
  <c r="N1346" i="1"/>
  <c r="O1346" i="1" s="1"/>
  <c r="L1346" i="1"/>
  <c r="N1394" i="1"/>
  <c r="O1394" i="1" s="1"/>
  <c r="L1394" i="1"/>
  <c r="N1426" i="1"/>
  <c r="O1426" i="1" s="1"/>
  <c r="L1426" i="1"/>
  <c r="N1474" i="1"/>
  <c r="O1474" i="1" s="1"/>
  <c r="L1474" i="1"/>
  <c r="N1522" i="1"/>
  <c r="O1522" i="1" s="1"/>
  <c r="L1522" i="1"/>
  <c r="N1570" i="1"/>
  <c r="O1570" i="1" s="1"/>
  <c r="L1570" i="1"/>
  <c r="N1610" i="1"/>
  <c r="O1610" i="1" s="1"/>
  <c r="L1610" i="1"/>
  <c r="N1642" i="1"/>
  <c r="O1642" i="1" s="1"/>
  <c r="L1642" i="1"/>
  <c r="N1674" i="1"/>
  <c r="O1674" i="1" s="1"/>
  <c r="L1674" i="1"/>
  <c r="N1706" i="1"/>
  <c r="O1706" i="1" s="1"/>
  <c r="L1706" i="1"/>
  <c r="N1738" i="1"/>
  <c r="O1738" i="1" s="1"/>
  <c r="L1738" i="1"/>
  <c r="N1770" i="1"/>
  <c r="O1770" i="1" s="1"/>
  <c r="L1770" i="1"/>
  <c r="N1802" i="1"/>
  <c r="O1802" i="1" s="1"/>
  <c r="L1802" i="1"/>
  <c r="N1161" i="1"/>
  <c r="O1161" i="1" s="1"/>
  <c r="L1161" i="1"/>
  <c r="N1033" i="1"/>
  <c r="O1033" i="1" s="1"/>
  <c r="L1033" i="1"/>
  <c r="N1641" i="1"/>
  <c r="O1641" i="1" s="1"/>
  <c r="L1641" i="1"/>
  <c r="N68" i="1"/>
  <c r="O68" i="1" s="1"/>
  <c r="L68" i="1"/>
  <c r="N132" i="1"/>
  <c r="O132" i="1" s="1"/>
  <c r="L132" i="1"/>
  <c r="N196" i="1"/>
  <c r="O196" i="1" s="1"/>
  <c r="L196" i="1"/>
  <c r="N260" i="1"/>
  <c r="O260" i="1" s="1"/>
  <c r="L260" i="1"/>
  <c r="N324" i="1"/>
  <c r="O324" i="1" s="1"/>
  <c r="L324" i="1"/>
  <c r="N388" i="1"/>
  <c r="O388" i="1" s="1"/>
  <c r="L388" i="1"/>
  <c r="N460" i="1"/>
  <c r="O460" i="1" s="1"/>
  <c r="L460" i="1"/>
  <c r="N644" i="1"/>
  <c r="O644" i="1" s="1"/>
  <c r="L644" i="1"/>
  <c r="N716" i="1"/>
  <c r="O716" i="1" s="1"/>
  <c r="L716" i="1"/>
  <c r="N780" i="1"/>
  <c r="O780" i="1" s="1"/>
  <c r="L780" i="1"/>
  <c r="N844" i="1"/>
  <c r="O844" i="1" s="1"/>
  <c r="L844" i="1"/>
  <c r="N908" i="1"/>
  <c r="O908" i="1" s="1"/>
  <c r="L908" i="1"/>
  <c r="N972" i="1"/>
  <c r="O972" i="1" s="1"/>
  <c r="L972" i="1"/>
  <c r="N1044" i="1"/>
  <c r="O1044" i="1" s="1"/>
  <c r="L1044" i="1"/>
  <c r="N1132" i="1"/>
  <c r="O1132" i="1" s="1"/>
  <c r="L1132" i="1"/>
  <c r="N1164" i="1"/>
  <c r="O1164" i="1" s="1"/>
  <c r="L1164" i="1"/>
  <c r="N1196" i="1"/>
  <c r="O1196" i="1" s="1"/>
  <c r="L1196" i="1"/>
  <c r="N1244" i="1"/>
  <c r="O1244" i="1" s="1"/>
  <c r="L1244" i="1"/>
  <c r="N1276" i="1"/>
  <c r="O1276" i="1" s="1"/>
  <c r="L1276" i="1"/>
  <c r="N1316" i="1"/>
  <c r="O1316" i="1" s="1"/>
  <c r="L1316" i="1"/>
  <c r="N1348" i="1"/>
  <c r="O1348" i="1" s="1"/>
  <c r="L1348" i="1"/>
  <c r="N1388" i="1"/>
  <c r="O1388" i="1" s="1"/>
  <c r="L1388" i="1"/>
  <c r="N1436" i="1"/>
  <c r="O1436" i="1" s="1"/>
  <c r="L1436" i="1"/>
  <c r="N1500" i="1"/>
  <c r="O1500" i="1" s="1"/>
  <c r="L1500" i="1"/>
  <c r="N1540" i="1"/>
  <c r="O1540" i="1" s="1"/>
  <c r="L1540" i="1"/>
  <c r="N1572" i="1"/>
  <c r="O1572" i="1" s="1"/>
  <c r="L1572" i="1"/>
  <c r="N1604" i="1"/>
  <c r="O1604" i="1" s="1"/>
  <c r="L1604" i="1"/>
  <c r="N1636" i="1"/>
  <c r="O1636" i="1" s="1"/>
  <c r="L1636" i="1"/>
  <c r="N1668" i="1"/>
  <c r="O1668" i="1" s="1"/>
  <c r="L1668" i="1"/>
  <c r="N1700" i="1"/>
  <c r="O1700" i="1" s="1"/>
  <c r="L1700" i="1"/>
  <c r="N1732" i="1"/>
  <c r="O1732" i="1" s="1"/>
  <c r="L1732" i="1"/>
  <c r="N1764" i="1"/>
  <c r="O1764" i="1" s="1"/>
  <c r="L1764" i="1"/>
  <c r="N1796" i="1"/>
  <c r="O1796" i="1" s="1"/>
  <c r="L1796" i="1"/>
  <c r="N1194" i="1"/>
  <c r="O1194" i="1" s="1"/>
  <c r="L1194" i="1"/>
  <c r="R9" i="1"/>
  <c r="P10" i="1"/>
  <c r="L19" i="1"/>
  <c r="L83" i="1"/>
  <c r="L147" i="1"/>
  <c r="L211" i="1"/>
  <c r="L283" i="1"/>
  <c r="L363" i="1"/>
  <c r="L427" i="1"/>
  <c r="L499" i="1"/>
  <c r="L571" i="1"/>
  <c r="N1798" i="1"/>
  <c r="O1798" i="1" s="1"/>
  <c r="L1798" i="1"/>
  <c r="N37" i="1"/>
  <c r="O37" i="1" s="1"/>
  <c r="L37" i="1"/>
  <c r="N101" i="1"/>
  <c r="O101" i="1" s="1"/>
  <c r="L101" i="1"/>
  <c r="N165" i="1"/>
  <c r="O165" i="1" s="1"/>
  <c r="L165" i="1"/>
  <c r="N229" i="1"/>
  <c r="O229" i="1" s="1"/>
  <c r="L229" i="1"/>
  <c r="N293" i="1"/>
  <c r="O293" i="1" s="1"/>
  <c r="L293" i="1"/>
  <c r="N357" i="1"/>
  <c r="O357" i="1" s="1"/>
  <c r="L357" i="1"/>
  <c r="N421" i="1"/>
  <c r="O421" i="1" s="1"/>
  <c r="L421" i="1"/>
  <c r="N493" i="1"/>
  <c r="O493" i="1" s="1"/>
  <c r="L493" i="1"/>
  <c r="N557" i="1"/>
  <c r="O557" i="1" s="1"/>
  <c r="L557" i="1"/>
  <c r="N621" i="1"/>
  <c r="O621" i="1" s="1"/>
  <c r="L621" i="1"/>
  <c r="L28" i="1"/>
  <c r="L108" i="1"/>
  <c r="L180" i="1"/>
  <c r="L252" i="1"/>
  <c r="N30" i="1"/>
  <c r="O30" i="1" s="1"/>
  <c r="L30" i="1"/>
  <c r="N62" i="1"/>
  <c r="O62" i="1" s="1"/>
  <c r="L62" i="1"/>
  <c r="N94" i="1"/>
  <c r="O94" i="1" s="1"/>
  <c r="L94" i="1"/>
  <c r="N126" i="1"/>
  <c r="O126" i="1" s="1"/>
  <c r="L126" i="1"/>
  <c r="N158" i="1"/>
  <c r="O158" i="1" s="1"/>
  <c r="L158" i="1"/>
  <c r="N190" i="1"/>
  <c r="O190" i="1" s="1"/>
  <c r="L190" i="1"/>
  <c r="N222" i="1"/>
  <c r="O222" i="1" s="1"/>
  <c r="L222" i="1"/>
  <c r="N254" i="1"/>
  <c r="O254" i="1" s="1"/>
  <c r="L254" i="1"/>
  <c r="N286" i="1"/>
  <c r="O286" i="1" s="1"/>
  <c r="L286" i="1"/>
  <c r="N318" i="1"/>
  <c r="O318" i="1" s="1"/>
  <c r="L318" i="1"/>
  <c r="N350" i="1"/>
  <c r="O350" i="1" s="1"/>
  <c r="L350" i="1"/>
  <c r="N382" i="1"/>
  <c r="O382" i="1" s="1"/>
  <c r="L382" i="1"/>
  <c r="N414" i="1"/>
  <c r="O414" i="1" s="1"/>
  <c r="L414" i="1"/>
  <c r="N446" i="1"/>
  <c r="O446" i="1" s="1"/>
  <c r="L446" i="1"/>
  <c r="N478" i="1"/>
  <c r="O478" i="1" s="1"/>
  <c r="L478" i="1"/>
  <c r="N510" i="1"/>
  <c r="O510" i="1" s="1"/>
  <c r="L510" i="1"/>
  <c r="N542" i="1"/>
  <c r="O542" i="1" s="1"/>
  <c r="L542" i="1"/>
  <c r="N574" i="1"/>
  <c r="O574" i="1" s="1"/>
  <c r="L574" i="1"/>
  <c r="N606" i="1"/>
  <c r="O606" i="1" s="1"/>
  <c r="L606" i="1"/>
  <c r="N638" i="1"/>
  <c r="O638" i="1" s="1"/>
  <c r="L638" i="1"/>
  <c r="N670" i="1"/>
  <c r="O670" i="1" s="1"/>
  <c r="L670" i="1"/>
  <c r="N702" i="1"/>
  <c r="O702" i="1" s="1"/>
  <c r="L702" i="1"/>
  <c r="N734" i="1"/>
  <c r="O734" i="1" s="1"/>
  <c r="L734" i="1"/>
  <c r="N766" i="1"/>
  <c r="O766" i="1" s="1"/>
  <c r="L766" i="1"/>
  <c r="N798" i="1"/>
  <c r="O798" i="1" s="1"/>
  <c r="L798" i="1"/>
  <c r="N830" i="1"/>
  <c r="O830" i="1" s="1"/>
  <c r="L830" i="1"/>
  <c r="N862" i="1"/>
  <c r="O862" i="1" s="1"/>
  <c r="L862" i="1"/>
  <c r="N894" i="1"/>
  <c r="O894" i="1" s="1"/>
  <c r="L894" i="1"/>
  <c r="N926" i="1"/>
  <c r="O926" i="1" s="1"/>
  <c r="L926" i="1"/>
  <c r="N958" i="1"/>
  <c r="O958" i="1" s="1"/>
  <c r="L958" i="1"/>
  <c r="N990" i="1"/>
  <c r="O990" i="1" s="1"/>
  <c r="L990" i="1"/>
  <c r="N1022" i="1"/>
  <c r="O1022" i="1" s="1"/>
  <c r="L1022" i="1"/>
  <c r="N1054" i="1"/>
  <c r="O1054" i="1" s="1"/>
  <c r="L1054" i="1"/>
  <c r="N1086" i="1"/>
  <c r="O1086" i="1" s="1"/>
  <c r="L1086" i="1"/>
  <c r="N1118" i="1"/>
  <c r="O1118" i="1" s="1"/>
  <c r="L1118" i="1"/>
  <c r="N1150" i="1"/>
  <c r="O1150" i="1" s="1"/>
  <c r="L1150" i="1"/>
  <c r="N1182" i="1"/>
  <c r="O1182" i="1" s="1"/>
  <c r="L1182" i="1"/>
  <c r="N1214" i="1"/>
  <c r="O1214" i="1" s="1"/>
  <c r="L1214" i="1"/>
  <c r="N1246" i="1"/>
  <c r="O1246" i="1" s="1"/>
  <c r="L1246" i="1"/>
  <c r="N1278" i="1"/>
  <c r="O1278" i="1" s="1"/>
  <c r="L1278" i="1"/>
  <c r="L21" i="1"/>
  <c r="L133" i="1"/>
  <c r="L245" i="1"/>
  <c r="L333" i="1"/>
  <c r="L453" i="1"/>
  <c r="L541" i="1"/>
  <c r="L765" i="1"/>
  <c r="L965" i="1"/>
  <c r="L34" i="1"/>
  <c r="L154" i="1"/>
  <c r="L250" i="1"/>
  <c r="L276" i="1"/>
  <c r="L364" i="1"/>
  <c r="L476" i="1"/>
  <c r="L572" i="1"/>
  <c r="L692" i="1"/>
  <c r="L820" i="1"/>
  <c r="L948" i="1"/>
  <c r="L1084" i="1"/>
  <c r="L1236" i="1"/>
  <c r="L1380" i="1"/>
  <c r="L1532" i="1"/>
  <c r="L1660" i="1"/>
  <c r="L1788" i="1"/>
  <c r="L1213" i="1"/>
  <c r="L1301" i="1"/>
  <c r="L1413" i="1"/>
  <c r="L1533" i="1"/>
  <c r="L1765" i="1"/>
  <c r="L14" i="1"/>
  <c r="L142" i="1"/>
  <c r="L270" i="1"/>
  <c r="L398" i="1"/>
  <c r="L526" i="1"/>
  <c r="L654" i="1"/>
  <c r="L782" i="1"/>
  <c r="L910" i="1"/>
  <c r="L1038" i="1"/>
  <c r="L1166" i="1"/>
  <c r="L1294" i="1"/>
  <c r="L1422" i="1"/>
  <c r="L1550" i="1"/>
  <c r="L1686" i="1"/>
  <c r="N1743" i="1"/>
  <c r="O1743" i="1" s="1"/>
  <c r="L1743" i="1"/>
  <c r="N608" i="1"/>
  <c r="O608" i="1" s="1"/>
  <c r="L608" i="1"/>
  <c r="N640" i="1"/>
  <c r="O640" i="1" s="1"/>
  <c r="L640" i="1"/>
  <c r="N672" i="1"/>
  <c r="O672" i="1" s="1"/>
  <c r="L672" i="1"/>
  <c r="N704" i="1"/>
  <c r="O704" i="1" s="1"/>
  <c r="L704" i="1"/>
  <c r="N736" i="1"/>
  <c r="O736" i="1" s="1"/>
  <c r="L736" i="1"/>
  <c r="N768" i="1"/>
  <c r="O768" i="1" s="1"/>
  <c r="L768" i="1"/>
  <c r="N800" i="1"/>
  <c r="O800" i="1" s="1"/>
  <c r="L800" i="1"/>
  <c r="N832" i="1"/>
  <c r="O832" i="1" s="1"/>
  <c r="L832" i="1"/>
  <c r="N864" i="1"/>
  <c r="O864" i="1" s="1"/>
  <c r="L864" i="1"/>
  <c r="N896" i="1"/>
  <c r="O896" i="1" s="1"/>
  <c r="L896" i="1"/>
  <c r="N928" i="1"/>
  <c r="O928" i="1" s="1"/>
  <c r="L928" i="1"/>
  <c r="N960" i="1"/>
  <c r="O960" i="1" s="1"/>
  <c r="L960" i="1"/>
  <c r="N992" i="1"/>
  <c r="O992" i="1" s="1"/>
  <c r="L992" i="1"/>
  <c r="N1024" i="1"/>
  <c r="O1024" i="1" s="1"/>
  <c r="L1024" i="1"/>
  <c r="N1056" i="1"/>
  <c r="O1056" i="1" s="1"/>
  <c r="L1056" i="1"/>
  <c r="N1088" i="1"/>
  <c r="O1088" i="1" s="1"/>
  <c r="L1088" i="1"/>
  <c r="N1120" i="1"/>
  <c r="O1120" i="1" s="1"/>
  <c r="L1120" i="1"/>
  <c r="N1152" i="1"/>
  <c r="O1152" i="1" s="1"/>
  <c r="L1152" i="1"/>
  <c r="N1192" i="1"/>
  <c r="O1192" i="1" s="1"/>
  <c r="L1192" i="1"/>
  <c r="N1224" i="1"/>
  <c r="O1224" i="1" s="1"/>
  <c r="L1224" i="1"/>
  <c r="N1256" i="1"/>
  <c r="O1256" i="1" s="1"/>
  <c r="L1256" i="1"/>
  <c r="N1288" i="1"/>
  <c r="O1288" i="1" s="1"/>
  <c r="L1288" i="1"/>
  <c r="N1320" i="1"/>
  <c r="O1320" i="1" s="1"/>
  <c r="L1320" i="1"/>
  <c r="N1352" i="1"/>
  <c r="O1352" i="1" s="1"/>
  <c r="L1352" i="1"/>
  <c r="N1384" i="1"/>
  <c r="O1384" i="1" s="1"/>
  <c r="L1384" i="1"/>
  <c r="N1416" i="1"/>
  <c r="O1416" i="1" s="1"/>
  <c r="L1416" i="1"/>
  <c r="N1448" i="1"/>
  <c r="O1448" i="1" s="1"/>
  <c r="L1448" i="1"/>
  <c r="N1480" i="1"/>
  <c r="O1480" i="1" s="1"/>
  <c r="L1480" i="1"/>
  <c r="N1616" i="1"/>
  <c r="O1616" i="1" s="1"/>
  <c r="L1616" i="1"/>
  <c r="N1680" i="1"/>
  <c r="O1680" i="1" s="1"/>
  <c r="L1680" i="1"/>
  <c r="N1808" i="1"/>
  <c r="O1808" i="1" s="1"/>
  <c r="L1808" i="1"/>
  <c r="L619" i="1"/>
  <c r="L747" i="1"/>
  <c r="L883" i="1"/>
  <c r="L1035" i="1"/>
  <c r="L1187" i="1"/>
  <c r="L1339" i="1"/>
  <c r="L1491" i="1"/>
  <c r="L1627" i="1"/>
  <c r="L647" i="1"/>
  <c r="L775" i="1"/>
  <c r="L903" i="1"/>
  <c r="L1031" i="1"/>
  <c r="L1159" i="1"/>
  <c r="L1287" i="1"/>
  <c r="L1415" i="1"/>
  <c r="L1615" i="1"/>
  <c r="L866" i="1"/>
  <c r="L1466" i="1"/>
  <c r="L297" i="1"/>
  <c r="L825" i="1"/>
  <c r="L1409" i="1"/>
  <c r="N274" i="1"/>
  <c r="O274" i="1" s="1"/>
  <c r="L274" i="1"/>
  <c r="N554" i="1"/>
  <c r="O554" i="1" s="1"/>
  <c r="L554" i="1"/>
  <c r="N850" i="1"/>
  <c r="O850" i="1" s="1"/>
  <c r="L850" i="1"/>
  <c r="N1026" i="1"/>
  <c r="O1026" i="1" s="1"/>
  <c r="L1026" i="1"/>
  <c r="N1178" i="1"/>
  <c r="O1178" i="1" s="1"/>
  <c r="L1178" i="1"/>
  <c r="N1306" i="1"/>
  <c r="O1306" i="1" s="1"/>
  <c r="L1306" i="1"/>
  <c r="N1490" i="1"/>
  <c r="O1490" i="1" s="1"/>
  <c r="L1490" i="1"/>
  <c r="N1658" i="1"/>
  <c r="O1658" i="1" s="1"/>
  <c r="L1658" i="1"/>
  <c r="N1786" i="1"/>
  <c r="O1786" i="1" s="1"/>
  <c r="L1786" i="1"/>
  <c r="N786" i="1"/>
  <c r="O786" i="1" s="1"/>
  <c r="L786" i="1"/>
  <c r="N785" i="1"/>
  <c r="O785" i="1" s="1"/>
  <c r="L785" i="1"/>
  <c r="N58" i="1"/>
  <c r="O58" i="1" s="1"/>
  <c r="L58" i="1"/>
  <c r="N402" i="1"/>
  <c r="O402" i="1" s="1"/>
  <c r="L402" i="1"/>
  <c r="N530" i="1"/>
  <c r="O530" i="1" s="1"/>
  <c r="L530" i="1"/>
  <c r="N706" i="1"/>
  <c r="O706" i="1" s="1"/>
  <c r="L706" i="1"/>
  <c r="N1050" i="1"/>
  <c r="O1050" i="1" s="1"/>
  <c r="L1050" i="1"/>
  <c r="N1282" i="1"/>
  <c r="O1282" i="1" s="1"/>
  <c r="L1282" i="1"/>
  <c r="N1370" i="1"/>
  <c r="O1370" i="1" s="1"/>
  <c r="L1370" i="1"/>
  <c r="N1554" i="1"/>
  <c r="O1554" i="1" s="1"/>
  <c r="L1554" i="1"/>
  <c r="N1698" i="1"/>
  <c r="O1698" i="1" s="1"/>
  <c r="L1698" i="1"/>
  <c r="N1017" i="1"/>
  <c r="O1017" i="1" s="1"/>
  <c r="L1017" i="1"/>
  <c r="N1523" i="1"/>
  <c r="O1523" i="1" s="1"/>
  <c r="L1523" i="1"/>
  <c r="N715" i="1"/>
  <c r="O715" i="1" s="1"/>
  <c r="L715" i="1"/>
  <c r="N851" i="1"/>
  <c r="O851" i="1" s="1"/>
  <c r="L851" i="1"/>
  <c r="N1379" i="1"/>
  <c r="O1379" i="1" s="1"/>
  <c r="L1379" i="1"/>
  <c r="N1539" i="1"/>
  <c r="O1539" i="1" s="1"/>
  <c r="L1539" i="1"/>
  <c r="N1667" i="1"/>
  <c r="O1667" i="1" s="1"/>
  <c r="L1667" i="1"/>
  <c r="N33" i="1"/>
  <c r="O33" i="1" s="1"/>
  <c r="L33" i="1"/>
  <c r="N97" i="1"/>
  <c r="O97" i="1" s="1"/>
  <c r="L97" i="1"/>
  <c r="N193" i="1"/>
  <c r="O193" i="1" s="1"/>
  <c r="L193" i="1"/>
  <c r="N289" i="1"/>
  <c r="O289" i="1" s="1"/>
  <c r="L289" i="1"/>
  <c r="N385" i="1"/>
  <c r="O385" i="1" s="1"/>
  <c r="L385" i="1"/>
  <c r="N449" i="1"/>
  <c r="O449" i="1" s="1"/>
  <c r="L449" i="1"/>
  <c r="N545" i="1"/>
  <c r="O545" i="1" s="1"/>
  <c r="L545" i="1"/>
  <c r="N649" i="1"/>
  <c r="O649" i="1" s="1"/>
  <c r="L649" i="1"/>
  <c r="N921" i="1"/>
  <c r="O921" i="1" s="1"/>
  <c r="L921" i="1"/>
  <c r="L11" i="1"/>
  <c r="N1146" i="1"/>
  <c r="O1146" i="1" s="1"/>
  <c r="L1146" i="1"/>
  <c r="N146" i="1"/>
  <c r="O146" i="1" s="1"/>
  <c r="L146" i="1"/>
  <c r="N954" i="1"/>
  <c r="O954" i="1" s="1"/>
  <c r="L954" i="1"/>
  <c r="N1018" i="1"/>
  <c r="O1018" i="1" s="1"/>
  <c r="L1018" i="1"/>
  <c r="N627" i="1"/>
  <c r="O627" i="1" s="1"/>
  <c r="L627" i="1"/>
  <c r="N659" i="1"/>
  <c r="O659" i="1" s="1"/>
  <c r="L659" i="1"/>
  <c r="N691" i="1"/>
  <c r="O691" i="1" s="1"/>
  <c r="L691" i="1"/>
  <c r="N723" i="1"/>
  <c r="O723" i="1" s="1"/>
  <c r="L723" i="1"/>
  <c r="N755" i="1"/>
  <c r="O755" i="1" s="1"/>
  <c r="L755" i="1"/>
  <c r="N787" i="1"/>
  <c r="O787" i="1" s="1"/>
  <c r="L787" i="1"/>
  <c r="N819" i="1"/>
  <c r="O819" i="1" s="1"/>
  <c r="L819" i="1"/>
  <c r="N859" i="1"/>
  <c r="O859" i="1" s="1"/>
  <c r="L859" i="1"/>
  <c r="N899" i="1"/>
  <c r="O899" i="1" s="1"/>
  <c r="L899" i="1"/>
  <c r="N931" i="1"/>
  <c r="O931" i="1" s="1"/>
  <c r="L931" i="1"/>
  <c r="N979" i="1"/>
  <c r="O979" i="1" s="1"/>
  <c r="L979" i="1"/>
  <c r="N1011" i="1"/>
  <c r="O1011" i="1" s="1"/>
  <c r="L1011" i="1"/>
  <c r="N1051" i="1"/>
  <c r="O1051" i="1" s="1"/>
  <c r="L1051" i="1"/>
  <c r="N1131" i="1"/>
  <c r="O1131" i="1" s="1"/>
  <c r="L1131" i="1"/>
  <c r="N1211" i="1"/>
  <c r="O1211" i="1" s="1"/>
  <c r="L1211" i="1"/>
  <c r="N1307" i="1"/>
  <c r="O1307" i="1" s="1"/>
  <c r="L1307" i="1"/>
  <c r="N1387" i="1"/>
  <c r="O1387" i="1" s="1"/>
  <c r="L1387" i="1"/>
  <c r="N1435" i="1"/>
  <c r="O1435" i="1" s="1"/>
  <c r="L1435" i="1"/>
  <c r="N1467" i="1"/>
  <c r="O1467" i="1" s="1"/>
  <c r="L1467" i="1"/>
  <c r="N1507" i="1"/>
  <c r="O1507" i="1" s="1"/>
  <c r="L1507" i="1"/>
  <c r="N1595" i="1"/>
  <c r="O1595" i="1" s="1"/>
  <c r="L1595" i="1"/>
  <c r="N1675" i="1"/>
  <c r="O1675" i="1" s="1"/>
  <c r="L1675" i="1"/>
  <c r="N1092" i="1"/>
  <c r="O1092" i="1" s="1"/>
  <c r="L1092" i="1"/>
  <c r="N1681" i="1"/>
  <c r="O1681" i="1" s="1"/>
  <c r="L1681" i="1"/>
  <c r="N9" i="1"/>
  <c r="O9" i="1" s="1"/>
  <c r="S9" i="1" s="1"/>
  <c r="L9" i="1"/>
  <c r="N73" i="1"/>
  <c r="O73" i="1" s="1"/>
  <c r="L73" i="1"/>
  <c r="N137" i="1"/>
  <c r="O137" i="1" s="1"/>
  <c r="L137" i="1"/>
  <c r="N201" i="1"/>
  <c r="O201" i="1" s="1"/>
  <c r="L201" i="1"/>
  <c r="N265" i="1"/>
  <c r="O265" i="1" s="1"/>
  <c r="L265" i="1"/>
  <c r="N329" i="1"/>
  <c r="O329" i="1" s="1"/>
  <c r="L329" i="1"/>
  <c r="N393" i="1"/>
  <c r="O393" i="1" s="1"/>
  <c r="L393" i="1"/>
  <c r="N457" i="1"/>
  <c r="O457" i="1" s="1"/>
  <c r="L457" i="1"/>
  <c r="N521" i="1"/>
  <c r="O521" i="1" s="1"/>
  <c r="L521" i="1"/>
  <c r="N585" i="1"/>
  <c r="O585" i="1" s="1"/>
  <c r="L585" i="1"/>
  <c r="N665" i="1"/>
  <c r="O665" i="1" s="1"/>
  <c r="L665" i="1"/>
  <c r="N705" i="1"/>
  <c r="O705" i="1" s="1"/>
  <c r="L705" i="1"/>
  <c r="N737" i="1"/>
  <c r="O737" i="1" s="1"/>
  <c r="L737" i="1"/>
  <c r="N777" i="1"/>
  <c r="O777" i="1" s="1"/>
  <c r="L777" i="1"/>
  <c r="N817" i="1"/>
  <c r="O817" i="1" s="1"/>
  <c r="L817" i="1"/>
  <c r="N849" i="1"/>
  <c r="O849" i="1" s="1"/>
  <c r="L849" i="1"/>
  <c r="N897" i="1"/>
  <c r="O897" i="1" s="1"/>
  <c r="L897" i="1"/>
  <c r="N929" i="1"/>
  <c r="O929" i="1" s="1"/>
  <c r="L929" i="1"/>
  <c r="N1041" i="1"/>
  <c r="O1041" i="1" s="1"/>
  <c r="L1041" i="1"/>
  <c r="N1073" i="1"/>
  <c r="O1073" i="1" s="1"/>
  <c r="L1073" i="1"/>
  <c r="N1105" i="1"/>
  <c r="O1105" i="1" s="1"/>
  <c r="L1105" i="1"/>
  <c r="N1153" i="1"/>
  <c r="O1153" i="1" s="1"/>
  <c r="L1153" i="1"/>
  <c r="N1201" i="1"/>
  <c r="O1201" i="1" s="1"/>
  <c r="L1201" i="1"/>
  <c r="N1233" i="1"/>
  <c r="O1233" i="1" s="1"/>
  <c r="L1233" i="1"/>
  <c r="N1273" i="1"/>
  <c r="O1273" i="1" s="1"/>
  <c r="L1273" i="1"/>
  <c r="N1305" i="1"/>
  <c r="O1305" i="1" s="1"/>
  <c r="L1305" i="1"/>
  <c r="N1353" i="1"/>
  <c r="O1353" i="1" s="1"/>
  <c r="L1353" i="1"/>
  <c r="N1401" i="1"/>
  <c r="O1401" i="1" s="1"/>
  <c r="L1401" i="1"/>
  <c r="N1433" i="1"/>
  <c r="O1433" i="1" s="1"/>
  <c r="L1433" i="1"/>
  <c r="N1489" i="1"/>
  <c r="O1489" i="1" s="1"/>
  <c r="L1489" i="1"/>
  <c r="N1529" i="1"/>
  <c r="O1529" i="1" s="1"/>
  <c r="L1529" i="1"/>
  <c r="N1577" i="1"/>
  <c r="O1577" i="1" s="1"/>
  <c r="L1577" i="1"/>
  <c r="N1609" i="1"/>
  <c r="O1609" i="1" s="1"/>
  <c r="L1609" i="1"/>
  <c r="N1649" i="1"/>
  <c r="O1649" i="1" s="1"/>
  <c r="L1649" i="1"/>
  <c r="N1713" i="1"/>
  <c r="O1713" i="1" s="1"/>
  <c r="L1713" i="1"/>
  <c r="N1777" i="1"/>
  <c r="O1777" i="1" s="1"/>
  <c r="L1777" i="1"/>
  <c r="L27" i="1"/>
  <c r="L91" i="1"/>
  <c r="L155" i="1"/>
  <c r="L219" i="1"/>
  <c r="L291" i="1"/>
  <c r="L371" i="1"/>
  <c r="L435" i="1"/>
  <c r="L515" i="1"/>
  <c r="L579" i="1"/>
  <c r="N1709" i="1"/>
  <c r="O1709" i="1" s="1"/>
  <c r="L1709" i="1"/>
  <c r="N1781" i="1"/>
  <c r="O1781" i="1" s="1"/>
  <c r="L1781" i="1"/>
  <c r="L36" i="1"/>
  <c r="L116" i="1"/>
  <c r="L188" i="1"/>
  <c r="L53" i="1"/>
  <c r="L141" i="1"/>
  <c r="L253" i="1"/>
  <c r="L341" i="1"/>
  <c r="L461" i="1"/>
  <c r="L573" i="1"/>
  <c r="L661" i="1"/>
  <c r="L773" i="1"/>
  <c r="L861" i="1"/>
  <c r="L973" i="1"/>
  <c r="L42" i="1"/>
  <c r="L162" i="1"/>
  <c r="L266" i="1"/>
  <c r="L284" i="1"/>
  <c r="L372" i="1"/>
  <c r="L484" i="1"/>
  <c r="L604" i="1"/>
  <c r="L708" i="1"/>
  <c r="L836" i="1"/>
  <c r="L964" i="1"/>
  <c r="L1100" i="1"/>
  <c r="L1252" i="1"/>
  <c r="L1396" i="1"/>
  <c r="L1548" i="1"/>
  <c r="L1676" i="1"/>
  <c r="L1804" i="1"/>
  <c r="L1221" i="1"/>
  <c r="L1333" i="1"/>
  <c r="L1541" i="1"/>
  <c r="L1797" i="1"/>
  <c r="L22" i="1"/>
  <c r="L150" i="1"/>
  <c r="L278" i="1"/>
  <c r="L406" i="1"/>
  <c r="L534" i="1"/>
  <c r="L662" i="1"/>
  <c r="L790" i="1"/>
  <c r="L918" i="1"/>
  <c r="L1046" i="1"/>
  <c r="L1174" i="1"/>
  <c r="L1302" i="1"/>
  <c r="L1430" i="1"/>
  <c r="L1558" i="1"/>
  <c r="L1694" i="1"/>
  <c r="N623" i="1"/>
  <c r="O623" i="1" s="1"/>
  <c r="L623" i="1"/>
  <c r="N687" i="1"/>
  <c r="O687" i="1" s="1"/>
  <c r="L687" i="1"/>
  <c r="N751" i="1"/>
  <c r="O751" i="1" s="1"/>
  <c r="L751" i="1"/>
  <c r="N815" i="1"/>
  <c r="O815" i="1" s="1"/>
  <c r="L815" i="1"/>
  <c r="N879" i="1"/>
  <c r="O879" i="1" s="1"/>
  <c r="L879" i="1"/>
  <c r="N943" i="1"/>
  <c r="O943" i="1" s="1"/>
  <c r="L943" i="1"/>
  <c r="N1007" i="1"/>
  <c r="O1007" i="1" s="1"/>
  <c r="L1007" i="1"/>
  <c r="N1071" i="1"/>
  <c r="O1071" i="1" s="1"/>
  <c r="L1071" i="1"/>
  <c r="N1135" i="1"/>
  <c r="O1135" i="1" s="1"/>
  <c r="L1135" i="1"/>
  <c r="N1199" i="1"/>
  <c r="O1199" i="1" s="1"/>
  <c r="L1199" i="1"/>
  <c r="N1263" i="1"/>
  <c r="O1263" i="1" s="1"/>
  <c r="L1263" i="1"/>
  <c r="N1327" i="1"/>
  <c r="O1327" i="1" s="1"/>
  <c r="L1327" i="1"/>
  <c r="N1391" i="1"/>
  <c r="O1391" i="1" s="1"/>
  <c r="L1391" i="1"/>
  <c r="N1455" i="1"/>
  <c r="O1455" i="1" s="1"/>
  <c r="L1455" i="1"/>
  <c r="N1519" i="1"/>
  <c r="O1519" i="1" s="1"/>
  <c r="L1519" i="1"/>
  <c r="N1583" i="1"/>
  <c r="O1583" i="1" s="1"/>
  <c r="L1583" i="1"/>
  <c r="N1647" i="1"/>
  <c r="O1647" i="1" s="1"/>
  <c r="L1647" i="1"/>
  <c r="N1711" i="1"/>
  <c r="O1711" i="1" s="1"/>
  <c r="L1711" i="1"/>
  <c r="N1775" i="1"/>
  <c r="O1775" i="1" s="1"/>
  <c r="L1775" i="1"/>
  <c r="N1807" i="1"/>
  <c r="O1807" i="1" s="1"/>
  <c r="L1807" i="1"/>
  <c r="N1688" i="1"/>
  <c r="O1688" i="1" s="1"/>
  <c r="L1688" i="1"/>
  <c r="L635" i="1"/>
  <c r="L763" i="1"/>
  <c r="L907" i="1"/>
  <c r="L1059" i="1"/>
  <c r="L1203" i="1"/>
  <c r="L1355" i="1"/>
  <c r="L1515" i="1"/>
  <c r="L1659" i="1"/>
  <c r="L655" i="1"/>
  <c r="L783" i="1"/>
  <c r="L911" i="1"/>
  <c r="L1039" i="1"/>
  <c r="L1167" i="1"/>
  <c r="L1295" i="1"/>
  <c r="L1423" i="1"/>
  <c r="L1511" i="1"/>
  <c r="L1623" i="1"/>
  <c r="L394" i="1"/>
  <c r="L938" i="1"/>
  <c r="L16" i="1"/>
  <c r="L272" i="1"/>
  <c r="L528" i="1"/>
  <c r="L361" i="1"/>
  <c r="L905" i="1"/>
  <c r="L1584" i="1"/>
  <c r="L1481" i="1"/>
  <c r="N634" i="1"/>
  <c r="O634" i="1" s="1"/>
  <c r="L634" i="1"/>
  <c r="N770" i="1"/>
  <c r="O770" i="1" s="1"/>
  <c r="L770" i="1"/>
  <c r="N962" i="1"/>
  <c r="O962" i="1" s="1"/>
  <c r="L962" i="1"/>
  <c r="N1226" i="1"/>
  <c r="O1226" i="1" s="1"/>
  <c r="L1226" i="1"/>
  <c r="N1362" i="1"/>
  <c r="O1362" i="1" s="1"/>
  <c r="L1362" i="1"/>
  <c r="N1538" i="1"/>
  <c r="O1538" i="1" s="1"/>
  <c r="L1538" i="1"/>
  <c r="N1690" i="1"/>
  <c r="O1690" i="1" s="1"/>
  <c r="L1690" i="1"/>
  <c r="N130" i="1"/>
  <c r="O130" i="1" s="1"/>
  <c r="L130" i="1"/>
  <c r="N290" i="1"/>
  <c r="O290" i="1" s="1"/>
  <c r="L290" i="1"/>
  <c r="N466" i="1"/>
  <c r="O466" i="1" s="1"/>
  <c r="L466" i="1"/>
  <c r="N610" i="1"/>
  <c r="O610" i="1" s="1"/>
  <c r="L610" i="1"/>
  <c r="N746" i="1"/>
  <c r="O746" i="1" s="1"/>
  <c r="L746" i="1"/>
  <c r="N898" i="1"/>
  <c r="O898" i="1" s="1"/>
  <c r="L898" i="1"/>
  <c r="N1634" i="1"/>
  <c r="O1634" i="1" s="1"/>
  <c r="L1634" i="1"/>
  <c r="N1762" i="1"/>
  <c r="O1762" i="1" s="1"/>
  <c r="L1762" i="1"/>
  <c r="N316" i="1"/>
  <c r="O316" i="1" s="1"/>
  <c r="L316" i="1"/>
  <c r="N452" i="1"/>
  <c r="O452" i="1" s="1"/>
  <c r="L452" i="1"/>
  <c r="N596" i="1"/>
  <c r="O596" i="1" s="1"/>
  <c r="L596" i="1"/>
  <c r="N1009" i="1"/>
  <c r="O1009" i="1" s="1"/>
  <c r="L1009" i="1"/>
  <c r="N651" i="1"/>
  <c r="O651" i="1" s="1"/>
  <c r="L651" i="1"/>
  <c r="N923" i="1"/>
  <c r="O923" i="1" s="1"/>
  <c r="L923" i="1"/>
  <c r="N1569" i="1"/>
  <c r="O1569" i="1" s="1"/>
  <c r="L1569" i="1"/>
  <c r="N1468" i="1"/>
  <c r="O1468" i="1" s="1"/>
  <c r="L1468" i="1"/>
  <c r="N1771" i="1"/>
  <c r="O1771" i="1" s="1"/>
  <c r="L1771" i="1"/>
  <c r="N129" i="1"/>
  <c r="O129" i="1" s="1"/>
  <c r="L129" i="1"/>
  <c r="N225" i="1"/>
  <c r="O225" i="1" s="1"/>
  <c r="L225" i="1"/>
  <c r="N321" i="1"/>
  <c r="O321" i="1" s="1"/>
  <c r="L321" i="1"/>
  <c r="N417" i="1"/>
  <c r="O417" i="1" s="1"/>
  <c r="L417" i="1"/>
  <c r="N513" i="1"/>
  <c r="O513" i="1" s="1"/>
  <c r="L513" i="1"/>
  <c r="N609" i="1"/>
  <c r="O609" i="1" s="1"/>
  <c r="L609" i="1"/>
  <c r="N961" i="1"/>
  <c r="O961" i="1" s="1"/>
  <c r="L961" i="1"/>
  <c r="N1258" i="1"/>
  <c r="O1258" i="1" s="1"/>
  <c r="L1258" i="1"/>
  <c r="N10" i="1"/>
  <c r="O10" i="1" s="1"/>
  <c r="L10" i="1"/>
  <c r="N74" i="1"/>
  <c r="O74" i="1" s="1"/>
  <c r="L74" i="1"/>
  <c r="N218" i="1"/>
  <c r="O218" i="1" s="1"/>
  <c r="L218" i="1"/>
  <c r="N346" i="1"/>
  <c r="O346" i="1" s="1"/>
  <c r="L346" i="1"/>
  <c r="N378" i="1"/>
  <c r="O378" i="1" s="1"/>
  <c r="L378" i="1"/>
  <c r="N418" i="1"/>
  <c r="O418" i="1" s="1"/>
  <c r="L418" i="1"/>
  <c r="N450" i="1"/>
  <c r="O450" i="1" s="1"/>
  <c r="L450" i="1"/>
  <c r="N482" i="1"/>
  <c r="O482" i="1" s="1"/>
  <c r="L482" i="1"/>
  <c r="N514" i="1"/>
  <c r="O514" i="1" s="1"/>
  <c r="L514" i="1"/>
  <c r="N546" i="1"/>
  <c r="O546" i="1" s="1"/>
  <c r="L546" i="1"/>
  <c r="N578" i="1"/>
  <c r="O578" i="1" s="1"/>
  <c r="L578" i="1"/>
  <c r="N626" i="1"/>
  <c r="O626" i="1" s="1"/>
  <c r="L626" i="1"/>
  <c r="N658" i="1"/>
  <c r="O658" i="1" s="1"/>
  <c r="L658" i="1"/>
  <c r="N690" i="1"/>
  <c r="O690" i="1" s="1"/>
  <c r="L690" i="1"/>
  <c r="N722" i="1"/>
  <c r="O722" i="1" s="1"/>
  <c r="L722" i="1"/>
  <c r="N762" i="1"/>
  <c r="O762" i="1" s="1"/>
  <c r="L762" i="1"/>
  <c r="N842" i="1"/>
  <c r="O842" i="1" s="1"/>
  <c r="L842" i="1"/>
  <c r="N874" i="1"/>
  <c r="O874" i="1" s="1"/>
  <c r="L874" i="1"/>
  <c r="N914" i="1"/>
  <c r="O914" i="1" s="1"/>
  <c r="L914" i="1"/>
  <c r="N986" i="1"/>
  <c r="O986" i="1" s="1"/>
  <c r="L986" i="1"/>
  <c r="N1082" i="1"/>
  <c r="O1082" i="1" s="1"/>
  <c r="L1082" i="1"/>
  <c r="N1114" i="1"/>
  <c r="O1114" i="1" s="1"/>
  <c r="L1114" i="1"/>
  <c r="N1154" i="1"/>
  <c r="O1154" i="1" s="1"/>
  <c r="L1154" i="1"/>
  <c r="N1218" i="1"/>
  <c r="O1218" i="1" s="1"/>
  <c r="L1218" i="1"/>
  <c r="N1266" i="1"/>
  <c r="O1266" i="1" s="1"/>
  <c r="L1266" i="1"/>
  <c r="N1298" i="1"/>
  <c r="O1298" i="1" s="1"/>
  <c r="L1298" i="1"/>
  <c r="N1354" i="1"/>
  <c r="O1354" i="1" s="1"/>
  <c r="L1354" i="1"/>
  <c r="N1434" i="1"/>
  <c r="O1434" i="1" s="1"/>
  <c r="L1434" i="1"/>
  <c r="N1482" i="1"/>
  <c r="O1482" i="1" s="1"/>
  <c r="L1482" i="1"/>
  <c r="N1530" i="1"/>
  <c r="O1530" i="1" s="1"/>
  <c r="L1530" i="1"/>
  <c r="N1586" i="1"/>
  <c r="O1586" i="1" s="1"/>
  <c r="L1586" i="1"/>
  <c r="N1618" i="1"/>
  <c r="O1618" i="1" s="1"/>
  <c r="L1618" i="1"/>
  <c r="N1650" i="1"/>
  <c r="O1650" i="1" s="1"/>
  <c r="L1650" i="1"/>
  <c r="N1682" i="1"/>
  <c r="O1682" i="1" s="1"/>
  <c r="L1682" i="1"/>
  <c r="N1714" i="1"/>
  <c r="O1714" i="1" s="1"/>
  <c r="L1714" i="1"/>
  <c r="N1746" i="1"/>
  <c r="O1746" i="1" s="1"/>
  <c r="L1746" i="1"/>
  <c r="N1778" i="1"/>
  <c r="O1778" i="1" s="1"/>
  <c r="L1778" i="1"/>
  <c r="N1450" i="1"/>
  <c r="O1450" i="1" s="1"/>
  <c r="L1450" i="1"/>
  <c r="N1753" i="1"/>
  <c r="O1753" i="1" s="1"/>
  <c r="L1753" i="1"/>
  <c r="N268" i="1"/>
  <c r="O268" i="1" s="1"/>
  <c r="L268" i="1"/>
  <c r="N332" i="1"/>
  <c r="O332" i="1" s="1"/>
  <c r="L332" i="1"/>
  <c r="N396" i="1"/>
  <c r="O396" i="1" s="1"/>
  <c r="L396" i="1"/>
  <c r="N516" i="1"/>
  <c r="O516" i="1" s="1"/>
  <c r="L516" i="1"/>
  <c r="N580" i="1"/>
  <c r="O580" i="1" s="1"/>
  <c r="L580" i="1"/>
  <c r="N652" i="1"/>
  <c r="O652" i="1" s="1"/>
  <c r="L652" i="1"/>
  <c r="N724" i="1"/>
  <c r="O724" i="1" s="1"/>
  <c r="L724" i="1"/>
  <c r="N788" i="1"/>
  <c r="O788" i="1" s="1"/>
  <c r="L788" i="1"/>
  <c r="N852" i="1"/>
  <c r="O852" i="1" s="1"/>
  <c r="L852" i="1"/>
  <c r="N916" i="1"/>
  <c r="O916" i="1" s="1"/>
  <c r="L916" i="1"/>
  <c r="N988" i="1"/>
  <c r="O988" i="1" s="1"/>
  <c r="L988" i="1"/>
  <c r="N1052" i="1"/>
  <c r="O1052" i="1" s="1"/>
  <c r="L1052" i="1"/>
  <c r="N1321" i="1"/>
  <c r="O1321" i="1" s="1"/>
  <c r="L1321" i="1"/>
  <c r="L35" i="1"/>
  <c r="L99" i="1"/>
  <c r="L163" i="1"/>
  <c r="L235" i="1"/>
  <c r="L315" i="1"/>
  <c r="L379" i="1"/>
  <c r="L443" i="1"/>
  <c r="L523" i="1"/>
  <c r="L587" i="1"/>
  <c r="N45" i="1"/>
  <c r="O45" i="1" s="1"/>
  <c r="L45" i="1"/>
  <c r="N109" i="1"/>
  <c r="O109" i="1" s="1"/>
  <c r="L109" i="1"/>
  <c r="N173" i="1"/>
  <c r="O173" i="1" s="1"/>
  <c r="L173" i="1"/>
  <c r="N237" i="1"/>
  <c r="O237" i="1" s="1"/>
  <c r="L237" i="1"/>
  <c r="N301" i="1"/>
  <c r="O301" i="1" s="1"/>
  <c r="L301" i="1"/>
  <c r="N365" i="1"/>
  <c r="O365" i="1" s="1"/>
  <c r="L365" i="1"/>
  <c r="N429" i="1"/>
  <c r="O429" i="1" s="1"/>
  <c r="L429" i="1"/>
  <c r="N501" i="1"/>
  <c r="O501" i="1" s="1"/>
  <c r="L501" i="1"/>
  <c r="N565" i="1"/>
  <c r="O565" i="1" s="1"/>
  <c r="L565" i="1"/>
  <c r="N629" i="1"/>
  <c r="O629" i="1" s="1"/>
  <c r="L629" i="1"/>
  <c r="N693" i="1"/>
  <c r="O693" i="1" s="1"/>
  <c r="L693" i="1"/>
  <c r="N757" i="1"/>
  <c r="O757" i="1" s="1"/>
  <c r="L757" i="1"/>
  <c r="N997" i="1"/>
  <c r="O997" i="1" s="1"/>
  <c r="L997" i="1"/>
  <c r="N1061" i="1"/>
  <c r="O1061" i="1" s="1"/>
  <c r="L1061" i="1"/>
  <c r="N1637" i="1"/>
  <c r="O1637" i="1" s="1"/>
  <c r="L1637" i="1"/>
  <c r="L52" i="1"/>
  <c r="L124" i="1"/>
  <c r="L204" i="1"/>
  <c r="N1725" i="1"/>
  <c r="O1725" i="1" s="1"/>
  <c r="L1725" i="1"/>
  <c r="N1646" i="1"/>
  <c r="O1646" i="1" s="1"/>
  <c r="L1646" i="1"/>
  <c r="N1718" i="1"/>
  <c r="O1718" i="1" s="1"/>
  <c r="L1718" i="1"/>
  <c r="N1790" i="1"/>
  <c r="O1790" i="1" s="1"/>
  <c r="L1790" i="1"/>
  <c r="L61" i="1"/>
  <c r="L149" i="1"/>
  <c r="L261" i="1"/>
  <c r="L373" i="1"/>
  <c r="L469" i="1"/>
  <c r="L581" i="1"/>
  <c r="L669" i="1"/>
  <c r="L893" i="1"/>
  <c r="L1093" i="1"/>
  <c r="N55" i="1"/>
  <c r="O55" i="1" s="1"/>
  <c r="L55" i="1"/>
  <c r="N119" i="1"/>
  <c r="O119" i="1" s="1"/>
  <c r="L119" i="1"/>
  <c r="N183" i="1"/>
  <c r="O183" i="1" s="1"/>
  <c r="L183" i="1"/>
  <c r="N247" i="1"/>
  <c r="O247" i="1" s="1"/>
  <c r="L247" i="1"/>
  <c r="N311" i="1"/>
  <c r="O311" i="1" s="1"/>
  <c r="L311" i="1"/>
  <c r="N375" i="1"/>
  <c r="O375" i="1" s="1"/>
  <c r="L375" i="1"/>
  <c r="N439" i="1"/>
  <c r="O439" i="1" s="1"/>
  <c r="L439" i="1"/>
  <c r="N503" i="1"/>
  <c r="O503" i="1" s="1"/>
  <c r="L503" i="1"/>
  <c r="N567" i="1"/>
  <c r="O567" i="1" s="1"/>
  <c r="L567" i="1"/>
  <c r="N48" i="1"/>
  <c r="O48" i="1" s="1"/>
  <c r="L48" i="1"/>
  <c r="N112" i="1"/>
  <c r="O112" i="1" s="1"/>
  <c r="L112" i="1"/>
  <c r="N176" i="1"/>
  <c r="O176" i="1" s="1"/>
  <c r="L176" i="1"/>
  <c r="N240" i="1"/>
  <c r="O240" i="1" s="1"/>
  <c r="L240" i="1"/>
  <c r="N304" i="1"/>
  <c r="O304" i="1" s="1"/>
  <c r="L304" i="1"/>
  <c r="N368" i="1"/>
  <c r="O368" i="1" s="1"/>
  <c r="L368" i="1"/>
  <c r="N432" i="1"/>
  <c r="O432" i="1" s="1"/>
  <c r="L432" i="1"/>
  <c r="N496" i="1"/>
  <c r="O496" i="1" s="1"/>
  <c r="L496" i="1"/>
  <c r="N560" i="1"/>
  <c r="O560" i="1" s="1"/>
  <c r="L560" i="1"/>
  <c r="L50" i="1"/>
  <c r="L170" i="1"/>
  <c r="L292" i="1"/>
  <c r="L404" i="1"/>
  <c r="L492" i="1"/>
  <c r="L612" i="1"/>
  <c r="L740" i="1"/>
  <c r="L868" i="1"/>
  <c r="L1004" i="1"/>
  <c r="L1140" i="1"/>
  <c r="L1284" i="1"/>
  <c r="L1444" i="1"/>
  <c r="L1580" i="1"/>
  <c r="L1708" i="1"/>
  <c r="L1141" i="1"/>
  <c r="L1341" i="1"/>
  <c r="L1429" i="1"/>
  <c r="L1549" i="1"/>
  <c r="L1677" i="1"/>
  <c r="L38" i="1"/>
  <c r="L166" i="1"/>
  <c r="L294" i="1"/>
  <c r="L422" i="1"/>
  <c r="L550" i="1"/>
  <c r="L678" i="1"/>
  <c r="L806" i="1"/>
  <c r="L934" i="1"/>
  <c r="L1062" i="1"/>
  <c r="L1190" i="1"/>
  <c r="L1318" i="1"/>
  <c r="L1446" i="1"/>
  <c r="L1574" i="1"/>
  <c r="L667" i="1"/>
  <c r="L795" i="1"/>
  <c r="L939" i="1"/>
  <c r="L1091" i="1"/>
  <c r="L1251" i="1"/>
  <c r="L1395" i="1"/>
  <c r="L1547" i="1"/>
  <c r="L1699" i="1"/>
  <c r="L23" i="1"/>
  <c r="L151" i="1"/>
  <c r="L279" i="1"/>
  <c r="L407" i="1"/>
  <c r="L535" i="1"/>
  <c r="L663" i="1"/>
  <c r="L791" i="1"/>
  <c r="L919" i="1"/>
  <c r="L1047" i="1"/>
  <c r="L1175" i="1"/>
  <c r="L1303" i="1"/>
  <c r="L1431" i="1"/>
  <c r="L1543" i="1"/>
  <c r="L1639" i="1"/>
  <c r="L458" i="1"/>
  <c r="L1002" i="1"/>
  <c r="L425" i="1"/>
  <c r="L969" i="1"/>
  <c r="L1553" i="1"/>
  <c r="L64" i="1"/>
  <c r="L128" i="1"/>
  <c r="L192" i="1"/>
  <c r="L256" i="1"/>
  <c r="L320" i="1"/>
  <c r="L384" i="1"/>
  <c r="L448" i="1"/>
  <c r="L512" i="1"/>
  <c r="L576" i="1"/>
  <c r="L1504" i="1"/>
  <c r="L1568" i="1"/>
  <c r="L1696" i="1"/>
  <c r="L1760" i="1"/>
  <c r="L648" i="1"/>
  <c r="L712" i="1"/>
  <c r="L776" i="1"/>
  <c r="L840" i="1"/>
  <c r="L904" i="1"/>
  <c r="L968" i="1"/>
  <c r="L1032" i="1"/>
  <c r="L1096" i="1"/>
  <c r="L1160" i="1"/>
  <c r="L1232" i="1"/>
  <c r="L1296" i="1"/>
  <c r="L1360" i="1"/>
  <c r="L1310" i="1"/>
  <c r="L1374" i="1"/>
  <c r="L1438" i="1"/>
  <c r="L1502" i="1"/>
  <c r="L1566" i="1"/>
  <c r="L607" i="1"/>
  <c r="L671" i="1"/>
  <c r="L735" i="1"/>
  <c r="L799" i="1"/>
  <c r="L863" i="1"/>
  <c r="L927" i="1"/>
  <c r="L991" i="1"/>
  <c r="L1055" i="1"/>
  <c r="L1119" i="1"/>
  <c r="L1183" i="1"/>
  <c r="L1247" i="1"/>
  <c r="L1311" i="1"/>
  <c r="L1375" i="1"/>
  <c r="L1631" i="1"/>
  <c r="L1464" i="1"/>
  <c r="L1528" i="1"/>
  <c r="L1592" i="1"/>
  <c r="L1656" i="1"/>
  <c r="L1720" i="1"/>
  <c r="L1784" i="1"/>
  <c r="L32" i="1"/>
  <c r="L96" i="1"/>
  <c r="L160" i="1"/>
  <c r="L224" i="1"/>
  <c r="L288" i="1"/>
  <c r="L352" i="1"/>
  <c r="L416" i="1"/>
  <c r="L480" i="1"/>
  <c r="L544" i="1"/>
  <c r="L1536" i="1"/>
  <c r="L1600" i="1"/>
  <c r="L1664" i="1"/>
  <c r="L1728" i="1"/>
  <c r="L1792" i="1"/>
  <c r="L1773" i="1"/>
  <c r="L47" i="1"/>
  <c r="L111" i="1"/>
  <c r="L175" i="1"/>
  <c r="L239" i="1"/>
  <c r="L303" i="1"/>
  <c r="L367" i="1"/>
  <c r="L431" i="1"/>
  <c r="L495" i="1"/>
  <c r="L559" i="1"/>
  <c r="L40" i="1"/>
  <c r="L104" i="1"/>
  <c r="L168" i="1"/>
  <c r="L232" i="1"/>
  <c r="L296" i="1"/>
  <c r="L360" i="1"/>
  <c r="L424" i="1"/>
  <c r="L488" i="1"/>
  <c r="L552" i="1"/>
  <c r="L616" i="1"/>
  <c r="L680" i="1"/>
  <c r="L744" i="1"/>
  <c r="L808" i="1"/>
  <c r="L872" i="1"/>
  <c r="L936" i="1"/>
  <c r="L1000" i="1"/>
  <c r="L1064" i="1"/>
  <c r="L1128" i="1"/>
  <c r="L1200" i="1"/>
  <c r="L1264" i="1"/>
  <c r="L1328" i="1"/>
  <c r="L1544" i="1"/>
  <c r="L1608" i="1"/>
  <c r="L1672" i="1"/>
  <c r="L1736" i="1"/>
  <c r="L1800" i="1"/>
  <c r="L685" i="1"/>
  <c r="L749" i="1"/>
  <c r="L813" i="1"/>
  <c r="L624" i="1"/>
  <c r="L688" i="1"/>
  <c r="L752" i="1"/>
  <c r="L816" i="1"/>
  <c r="L880" i="1"/>
  <c r="L944" i="1"/>
  <c r="L1008" i="1"/>
  <c r="L1072" i="1"/>
  <c r="L1136" i="1"/>
  <c r="L1272" i="1"/>
  <c r="L1336" i="1"/>
  <c r="L1424" i="1"/>
  <c r="L1488" i="1"/>
  <c r="L885" i="1"/>
  <c r="L949" i="1"/>
  <c r="L1133" i="1"/>
  <c r="L1197" i="1"/>
  <c r="L1261" i="1"/>
  <c r="L1325" i="1"/>
  <c r="L1389" i="1"/>
  <c r="L1453" i="1"/>
  <c r="L1525" i="1"/>
  <c r="L1342" i="1"/>
  <c r="L1406" i="1"/>
  <c r="L1470" i="1"/>
  <c r="L1534" i="1"/>
  <c r="L1598" i="1"/>
  <c r="L639" i="1"/>
  <c r="L703" i="1"/>
  <c r="L767" i="1"/>
  <c r="L831" i="1"/>
  <c r="L895" i="1"/>
  <c r="L959" i="1"/>
  <c r="L1023" i="1"/>
  <c r="L1087" i="1"/>
  <c r="L1151" i="1"/>
  <c r="L1215" i="1"/>
  <c r="L1279" i="1"/>
  <c r="L1343" i="1"/>
  <c r="L1407" i="1"/>
  <c r="L1471" i="1"/>
  <c r="L1535" i="1"/>
  <c r="L1599" i="1"/>
  <c r="L1663" i="1"/>
  <c r="L1727" i="1"/>
  <c r="L1791" i="1"/>
  <c r="L632" i="1"/>
  <c r="L696" i="1"/>
  <c r="L760" i="1"/>
  <c r="L824" i="1"/>
  <c r="L888" i="1"/>
  <c r="L952" i="1"/>
  <c r="L1016" i="1"/>
  <c r="L1080" i="1"/>
  <c r="L1144" i="1"/>
  <c r="L1216" i="1"/>
  <c r="L1280" i="1"/>
  <c r="L1344" i="1"/>
  <c r="L1368" i="1"/>
  <c r="L1432" i="1"/>
  <c r="L1496" i="1"/>
  <c r="L1560" i="1"/>
  <c r="L1624" i="1"/>
  <c r="L1752" i="1"/>
  <c r="S10" i="1" l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S801" i="1" s="1"/>
  <c r="S802" i="1" s="1"/>
  <c r="S803" i="1" s="1"/>
  <c r="S804" i="1" s="1"/>
  <c r="S805" i="1" s="1"/>
  <c r="S806" i="1" s="1"/>
  <c r="S807" i="1" s="1"/>
  <c r="S808" i="1" s="1"/>
  <c r="S809" i="1" s="1"/>
  <c r="S810" i="1" s="1"/>
  <c r="S811" i="1" s="1"/>
  <c r="S812" i="1" s="1"/>
  <c r="S813" i="1" s="1"/>
  <c r="S814" i="1" s="1"/>
  <c r="S815" i="1" s="1"/>
  <c r="S816" i="1" s="1"/>
  <c r="S817" i="1" s="1"/>
  <c r="S818" i="1" s="1"/>
  <c r="S819" i="1" s="1"/>
  <c r="S820" i="1" s="1"/>
  <c r="S821" i="1" s="1"/>
  <c r="S822" i="1" s="1"/>
  <c r="S823" i="1" s="1"/>
  <c r="S824" i="1" s="1"/>
  <c r="S825" i="1" s="1"/>
  <c r="S826" i="1" s="1"/>
  <c r="S827" i="1" s="1"/>
  <c r="S828" i="1" s="1"/>
  <c r="S829" i="1" s="1"/>
  <c r="S830" i="1" s="1"/>
  <c r="S831" i="1" s="1"/>
  <c r="S832" i="1" s="1"/>
  <c r="S833" i="1" s="1"/>
  <c r="S834" i="1" s="1"/>
  <c r="S835" i="1" s="1"/>
  <c r="S836" i="1" s="1"/>
  <c r="S837" i="1" s="1"/>
  <c r="S838" i="1" s="1"/>
  <c r="S839" i="1" s="1"/>
  <c r="S840" i="1" s="1"/>
  <c r="S841" i="1" s="1"/>
  <c r="S842" i="1" s="1"/>
  <c r="S843" i="1" s="1"/>
  <c r="S844" i="1" s="1"/>
  <c r="S845" i="1" s="1"/>
  <c r="S846" i="1" s="1"/>
  <c r="S847" i="1" s="1"/>
  <c r="S848" i="1" s="1"/>
  <c r="S849" i="1" s="1"/>
  <c r="S850" i="1" s="1"/>
  <c r="S851" i="1" s="1"/>
  <c r="S852" i="1" s="1"/>
  <c r="S853" i="1" s="1"/>
  <c r="S854" i="1" s="1"/>
  <c r="S855" i="1" s="1"/>
  <c r="S856" i="1" s="1"/>
  <c r="S857" i="1" s="1"/>
  <c r="S858" i="1" s="1"/>
  <c r="S859" i="1" s="1"/>
  <c r="S860" i="1" s="1"/>
  <c r="S861" i="1" s="1"/>
  <c r="S862" i="1" s="1"/>
  <c r="S863" i="1" s="1"/>
  <c r="S864" i="1" s="1"/>
  <c r="S865" i="1" s="1"/>
  <c r="S866" i="1" s="1"/>
  <c r="S867" i="1" s="1"/>
  <c r="S868" i="1" s="1"/>
  <c r="S869" i="1" s="1"/>
  <c r="S870" i="1" s="1"/>
  <c r="S871" i="1" s="1"/>
  <c r="S872" i="1" s="1"/>
  <c r="S873" i="1" s="1"/>
  <c r="S874" i="1" s="1"/>
  <c r="S875" i="1" s="1"/>
  <c r="S876" i="1" s="1"/>
  <c r="S877" i="1" s="1"/>
  <c r="S878" i="1" s="1"/>
  <c r="S879" i="1" s="1"/>
  <c r="S880" i="1" s="1"/>
  <c r="S881" i="1" s="1"/>
  <c r="S882" i="1" s="1"/>
  <c r="S883" i="1" s="1"/>
  <c r="S884" i="1" s="1"/>
  <c r="S885" i="1" s="1"/>
  <c r="S886" i="1" s="1"/>
  <c r="S887" i="1" s="1"/>
  <c r="S888" i="1" s="1"/>
  <c r="S889" i="1" s="1"/>
  <c r="S890" i="1" s="1"/>
  <c r="S891" i="1" s="1"/>
  <c r="S892" i="1" s="1"/>
  <c r="S893" i="1" s="1"/>
  <c r="S894" i="1" s="1"/>
  <c r="S895" i="1" s="1"/>
  <c r="S896" i="1" s="1"/>
  <c r="S897" i="1" s="1"/>
  <c r="S898" i="1" s="1"/>
  <c r="S899" i="1" s="1"/>
  <c r="S900" i="1" s="1"/>
  <c r="S901" i="1" s="1"/>
  <c r="S902" i="1" s="1"/>
  <c r="S903" i="1" s="1"/>
  <c r="S904" i="1" s="1"/>
  <c r="S905" i="1" s="1"/>
  <c r="S906" i="1" s="1"/>
  <c r="S907" i="1" s="1"/>
  <c r="S908" i="1" s="1"/>
  <c r="S909" i="1" s="1"/>
  <c r="S910" i="1" s="1"/>
  <c r="S911" i="1" s="1"/>
  <c r="S912" i="1" s="1"/>
  <c r="S913" i="1" s="1"/>
  <c r="S914" i="1" s="1"/>
  <c r="S915" i="1" s="1"/>
  <c r="S916" i="1" s="1"/>
  <c r="S917" i="1" s="1"/>
  <c r="S918" i="1" s="1"/>
  <c r="S919" i="1" s="1"/>
  <c r="S920" i="1" s="1"/>
  <c r="S921" i="1" s="1"/>
  <c r="S922" i="1" s="1"/>
  <c r="S923" i="1" s="1"/>
  <c r="S924" i="1" s="1"/>
  <c r="S925" i="1" s="1"/>
  <c r="S926" i="1" s="1"/>
  <c r="S927" i="1" s="1"/>
  <c r="S928" i="1" s="1"/>
  <c r="S929" i="1" s="1"/>
  <c r="S930" i="1" s="1"/>
  <c r="S931" i="1" s="1"/>
  <c r="S932" i="1" s="1"/>
  <c r="S933" i="1" s="1"/>
  <c r="S934" i="1" s="1"/>
  <c r="S935" i="1" s="1"/>
  <c r="S936" i="1" s="1"/>
  <c r="S937" i="1" s="1"/>
  <c r="S938" i="1" s="1"/>
  <c r="S939" i="1" s="1"/>
  <c r="S940" i="1" s="1"/>
  <c r="S941" i="1" s="1"/>
  <c r="S942" i="1" s="1"/>
  <c r="S943" i="1" s="1"/>
  <c r="S944" i="1" s="1"/>
  <c r="S945" i="1" s="1"/>
  <c r="S946" i="1" s="1"/>
  <c r="S947" i="1" s="1"/>
  <c r="S948" i="1" s="1"/>
  <c r="S949" i="1" s="1"/>
  <c r="S950" i="1" s="1"/>
  <c r="S951" i="1" s="1"/>
  <c r="S952" i="1" s="1"/>
  <c r="S953" i="1" s="1"/>
  <c r="S954" i="1" s="1"/>
  <c r="S955" i="1" s="1"/>
  <c r="S956" i="1" s="1"/>
  <c r="S957" i="1" s="1"/>
  <c r="S958" i="1" s="1"/>
  <c r="S959" i="1" s="1"/>
  <c r="S960" i="1" s="1"/>
  <c r="S961" i="1" s="1"/>
  <c r="S962" i="1" s="1"/>
  <c r="S963" i="1" s="1"/>
  <c r="S964" i="1" s="1"/>
  <c r="S965" i="1" s="1"/>
  <c r="S966" i="1" s="1"/>
  <c r="S967" i="1" s="1"/>
  <c r="S968" i="1" s="1"/>
  <c r="S969" i="1" s="1"/>
  <c r="S970" i="1" s="1"/>
  <c r="S971" i="1" s="1"/>
  <c r="S972" i="1" s="1"/>
  <c r="S973" i="1" s="1"/>
  <c r="S974" i="1" s="1"/>
  <c r="S975" i="1" s="1"/>
  <c r="S976" i="1" s="1"/>
  <c r="S977" i="1" s="1"/>
  <c r="S978" i="1" s="1"/>
  <c r="S979" i="1" s="1"/>
  <c r="S980" i="1" s="1"/>
  <c r="S981" i="1" s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S997" i="1" s="1"/>
  <c r="S998" i="1" s="1"/>
  <c r="S999" i="1" s="1"/>
  <c r="S1000" i="1" s="1"/>
  <c r="S1001" i="1" s="1"/>
  <c r="S1002" i="1" s="1"/>
  <c r="S1003" i="1" s="1"/>
  <c r="S1004" i="1" s="1"/>
  <c r="S1005" i="1" s="1"/>
  <c r="S1006" i="1" s="1"/>
  <c r="S1007" i="1" s="1"/>
  <c r="S1008" i="1" s="1"/>
  <c r="S1009" i="1" s="1"/>
  <c r="S1010" i="1" s="1"/>
  <c r="S1011" i="1" s="1"/>
  <c r="S1012" i="1" s="1"/>
  <c r="S1013" i="1" s="1"/>
  <c r="S1014" i="1" s="1"/>
  <c r="S1015" i="1" s="1"/>
  <c r="S1016" i="1" s="1"/>
  <c r="S1017" i="1" s="1"/>
  <c r="S1018" i="1" s="1"/>
  <c r="S1019" i="1" s="1"/>
  <c r="S1020" i="1" s="1"/>
  <c r="S1021" i="1" s="1"/>
  <c r="S1022" i="1" s="1"/>
  <c r="S1023" i="1" s="1"/>
  <c r="S1024" i="1" s="1"/>
  <c r="S1025" i="1" s="1"/>
  <c r="S1026" i="1" s="1"/>
  <c r="S1027" i="1" s="1"/>
  <c r="S1028" i="1" s="1"/>
  <c r="S1029" i="1" s="1"/>
  <c r="S1030" i="1" s="1"/>
  <c r="S1031" i="1" s="1"/>
  <c r="S1032" i="1" s="1"/>
  <c r="S1033" i="1" s="1"/>
  <c r="S1034" i="1" s="1"/>
  <c r="S1035" i="1" s="1"/>
  <c r="S1036" i="1" s="1"/>
  <c r="S1037" i="1" s="1"/>
  <c r="S1038" i="1" s="1"/>
  <c r="S1039" i="1" s="1"/>
  <c r="S1040" i="1" s="1"/>
  <c r="S1041" i="1" s="1"/>
  <c r="S1042" i="1" s="1"/>
  <c r="S1043" i="1" s="1"/>
  <c r="S1044" i="1" s="1"/>
  <c r="S1045" i="1" s="1"/>
  <c r="S1046" i="1" s="1"/>
  <c r="S1047" i="1" s="1"/>
  <c r="S1048" i="1" s="1"/>
  <c r="S1049" i="1" s="1"/>
  <c r="S1050" i="1" s="1"/>
  <c r="S1051" i="1" s="1"/>
  <c r="S1052" i="1" s="1"/>
  <c r="S1053" i="1" s="1"/>
  <c r="S1054" i="1" s="1"/>
  <c r="S1055" i="1" s="1"/>
  <c r="S1056" i="1" s="1"/>
  <c r="S1057" i="1" s="1"/>
  <c r="S1058" i="1" s="1"/>
  <c r="S1059" i="1" s="1"/>
  <c r="S1060" i="1" s="1"/>
  <c r="S1061" i="1" s="1"/>
  <c r="S1062" i="1" s="1"/>
  <c r="S1063" i="1" s="1"/>
  <c r="S1064" i="1" s="1"/>
  <c r="S1065" i="1" s="1"/>
  <c r="S1066" i="1" s="1"/>
  <c r="S1067" i="1" s="1"/>
  <c r="S1068" i="1" s="1"/>
  <c r="S1069" i="1" s="1"/>
  <c r="S1070" i="1" s="1"/>
  <c r="S1071" i="1" s="1"/>
  <c r="S1072" i="1" s="1"/>
  <c r="S1073" i="1" s="1"/>
  <c r="S1074" i="1" s="1"/>
  <c r="S1075" i="1" s="1"/>
  <c r="S1076" i="1" s="1"/>
  <c r="S1077" i="1" s="1"/>
  <c r="S1078" i="1" s="1"/>
  <c r="S1079" i="1" s="1"/>
  <c r="S1080" i="1" s="1"/>
  <c r="S1081" i="1" s="1"/>
  <c r="S1082" i="1" s="1"/>
  <c r="S1083" i="1" s="1"/>
  <c r="S1084" i="1" s="1"/>
  <c r="S1085" i="1" s="1"/>
  <c r="S1086" i="1" s="1"/>
  <c r="S1087" i="1" s="1"/>
  <c r="S1088" i="1" s="1"/>
  <c r="S1089" i="1" s="1"/>
  <c r="S1090" i="1" s="1"/>
  <c r="S1091" i="1" s="1"/>
  <c r="S1092" i="1" s="1"/>
  <c r="S1093" i="1" s="1"/>
  <c r="S1094" i="1" s="1"/>
  <c r="S1095" i="1" s="1"/>
  <c r="S1096" i="1" s="1"/>
  <c r="S1097" i="1" s="1"/>
  <c r="S1098" i="1" s="1"/>
  <c r="S1099" i="1" s="1"/>
  <c r="S1100" i="1" s="1"/>
  <c r="S1101" i="1" s="1"/>
  <c r="S1102" i="1" s="1"/>
  <c r="S1103" i="1" s="1"/>
  <c r="S1104" i="1" s="1"/>
  <c r="S1105" i="1" s="1"/>
  <c r="S1106" i="1" s="1"/>
  <c r="S1107" i="1" s="1"/>
  <c r="S1108" i="1" s="1"/>
  <c r="S1109" i="1" s="1"/>
  <c r="S1110" i="1" s="1"/>
  <c r="S1111" i="1" s="1"/>
  <c r="S1112" i="1" s="1"/>
  <c r="S1113" i="1" s="1"/>
  <c r="S1114" i="1" s="1"/>
  <c r="S1115" i="1" s="1"/>
  <c r="S1116" i="1" s="1"/>
  <c r="S1117" i="1" s="1"/>
  <c r="S1118" i="1" s="1"/>
  <c r="S1119" i="1" s="1"/>
  <c r="S1120" i="1" s="1"/>
  <c r="S1121" i="1" s="1"/>
  <c r="S1122" i="1" s="1"/>
  <c r="S1123" i="1" s="1"/>
  <c r="S1124" i="1" s="1"/>
  <c r="S1125" i="1" s="1"/>
  <c r="S1126" i="1" s="1"/>
  <c r="S1127" i="1" s="1"/>
  <c r="S1128" i="1" s="1"/>
  <c r="S1129" i="1" s="1"/>
  <c r="S1130" i="1" s="1"/>
  <c r="S1131" i="1" s="1"/>
  <c r="S1132" i="1" s="1"/>
  <c r="S1133" i="1" s="1"/>
  <c r="S1134" i="1" s="1"/>
  <c r="S1135" i="1" s="1"/>
  <c r="S1136" i="1" s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1148" i="1" s="1"/>
  <c r="S1149" i="1" s="1"/>
  <c r="S1150" i="1" s="1"/>
  <c r="S1151" i="1" s="1"/>
  <c r="S1152" i="1" s="1"/>
  <c r="S1153" i="1" s="1"/>
  <c r="S1154" i="1" s="1"/>
  <c r="S1155" i="1" s="1"/>
  <c r="S1156" i="1" s="1"/>
  <c r="S1157" i="1" s="1"/>
  <c r="S1158" i="1" s="1"/>
  <c r="S1159" i="1" s="1"/>
  <c r="S1160" i="1" s="1"/>
  <c r="S1161" i="1" s="1"/>
  <c r="S1162" i="1" s="1"/>
  <c r="S1163" i="1" s="1"/>
  <c r="S1164" i="1" s="1"/>
  <c r="S1165" i="1" s="1"/>
  <c r="S1166" i="1" s="1"/>
  <c r="S1167" i="1" s="1"/>
  <c r="S1168" i="1" s="1"/>
  <c r="S1169" i="1" s="1"/>
  <c r="S1170" i="1" s="1"/>
  <c r="S1171" i="1" s="1"/>
  <c r="S1172" i="1" s="1"/>
  <c r="S1173" i="1" s="1"/>
  <c r="S1174" i="1" s="1"/>
  <c r="S1175" i="1" s="1"/>
  <c r="S1176" i="1" s="1"/>
  <c r="S1177" i="1" s="1"/>
  <c r="S1178" i="1" s="1"/>
  <c r="S1179" i="1" s="1"/>
  <c r="S1180" i="1" s="1"/>
  <c r="S1181" i="1" s="1"/>
  <c r="S1182" i="1" s="1"/>
  <c r="S1183" i="1" s="1"/>
  <c r="S1184" i="1" s="1"/>
  <c r="S1185" i="1" s="1"/>
  <c r="S1186" i="1" s="1"/>
  <c r="S1187" i="1" s="1"/>
  <c r="S1188" i="1" s="1"/>
  <c r="S1189" i="1" s="1"/>
  <c r="S1190" i="1" s="1"/>
  <c r="S1191" i="1" s="1"/>
  <c r="S1192" i="1" s="1"/>
  <c r="S1193" i="1" s="1"/>
  <c r="S1194" i="1" s="1"/>
  <c r="S1195" i="1" s="1"/>
  <c r="S1196" i="1" s="1"/>
  <c r="S1197" i="1" s="1"/>
  <c r="S1198" i="1" s="1"/>
  <c r="S1199" i="1" s="1"/>
  <c r="S1200" i="1" s="1"/>
  <c r="S1201" i="1" s="1"/>
  <c r="S1202" i="1" s="1"/>
  <c r="S1203" i="1" s="1"/>
  <c r="S1204" i="1" s="1"/>
  <c r="S1205" i="1" s="1"/>
  <c r="S1206" i="1" s="1"/>
  <c r="S1207" i="1" s="1"/>
  <c r="S1208" i="1" s="1"/>
  <c r="S1209" i="1" s="1"/>
  <c r="S1210" i="1" s="1"/>
  <c r="S1211" i="1" s="1"/>
  <c r="S1212" i="1" s="1"/>
  <c r="S1213" i="1" s="1"/>
  <c r="S1214" i="1" s="1"/>
  <c r="S1215" i="1" s="1"/>
  <c r="S1216" i="1" s="1"/>
  <c r="S1217" i="1" s="1"/>
  <c r="S1218" i="1" s="1"/>
  <c r="S1219" i="1" s="1"/>
  <c r="S1220" i="1" s="1"/>
  <c r="S1221" i="1" s="1"/>
  <c r="S1222" i="1" s="1"/>
  <c r="S1223" i="1" s="1"/>
  <c r="S1224" i="1" s="1"/>
  <c r="S1225" i="1" s="1"/>
  <c r="S1226" i="1" s="1"/>
  <c r="S1227" i="1" s="1"/>
  <c r="S1228" i="1" s="1"/>
  <c r="S1229" i="1" s="1"/>
  <c r="S1230" i="1" s="1"/>
  <c r="S1231" i="1" s="1"/>
  <c r="S1232" i="1" s="1"/>
  <c r="S1233" i="1" s="1"/>
  <c r="S1234" i="1" s="1"/>
  <c r="S1235" i="1" s="1"/>
  <c r="S1236" i="1" s="1"/>
  <c r="S1237" i="1" s="1"/>
  <c r="S1238" i="1" s="1"/>
  <c r="S1239" i="1" s="1"/>
  <c r="S1240" i="1" s="1"/>
  <c r="S1241" i="1" s="1"/>
  <c r="S1242" i="1" s="1"/>
  <c r="S1243" i="1" s="1"/>
  <c r="S1244" i="1" s="1"/>
  <c r="S1245" i="1" s="1"/>
  <c r="S1246" i="1" s="1"/>
  <c r="S1247" i="1" s="1"/>
  <c r="S1248" i="1" s="1"/>
  <c r="S1249" i="1" s="1"/>
  <c r="S1250" i="1" s="1"/>
  <c r="S1251" i="1" s="1"/>
  <c r="S1252" i="1" s="1"/>
  <c r="S1253" i="1" s="1"/>
  <c r="S1254" i="1" s="1"/>
  <c r="S1255" i="1" s="1"/>
  <c r="S1256" i="1" s="1"/>
  <c r="S1257" i="1" s="1"/>
  <c r="S1258" i="1" s="1"/>
  <c r="S1259" i="1" s="1"/>
  <c r="S1260" i="1" s="1"/>
  <c r="S1261" i="1" s="1"/>
  <c r="S1262" i="1" s="1"/>
  <c r="S1263" i="1" s="1"/>
  <c r="S1264" i="1" s="1"/>
  <c r="S1265" i="1" s="1"/>
  <c r="S1266" i="1" s="1"/>
  <c r="S1267" i="1" s="1"/>
  <c r="S1268" i="1" s="1"/>
  <c r="S1269" i="1" s="1"/>
  <c r="S1270" i="1" s="1"/>
  <c r="S1271" i="1" s="1"/>
  <c r="S1272" i="1" s="1"/>
  <c r="S1273" i="1" s="1"/>
  <c r="S1274" i="1" s="1"/>
  <c r="S1275" i="1" s="1"/>
  <c r="S1276" i="1" s="1"/>
  <c r="S1277" i="1" s="1"/>
  <c r="S1278" i="1" s="1"/>
  <c r="S1279" i="1" s="1"/>
  <c r="S1280" i="1" s="1"/>
  <c r="S1281" i="1" s="1"/>
  <c r="S1282" i="1" s="1"/>
  <c r="S1283" i="1" s="1"/>
  <c r="S1284" i="1" s="1"/>
  <c r="S1285" i="1" s="1"/>
  <c r="S1286" i="1" s="1"/>
  <c r="S1287" i="1" s="1"/>
  <c r="S1288" i="1" s="1"/>
  <c r="S1289" i="1" s="1"/>
  <c r="S1290" i="1" s="1"/>
  <c r="S1291" i="1" s="1"/>
  <c r="S1292" i="1" s="1"/>
  <c r="S1293" i="1" s="1"/>
  <c r="S1294" i="1" s="1"/>
  <c r="S1295" i="1" s="1"/>
  <c r="S1296" i="1" s="1"/>
  <c r="S1297" i="1" s="1"/>
  <c r="S1298" i="1" s="1"/>
  <c r="S1299" i="1" s="1"/>
  <c r="S1300" i="1" s="1"/>
  <c r="S1301" i="1" s="1"/>
  <c r="S1302" i="1" s="1"/>
  <c r="S1303" i="1" s="1"/>
  <c r="S1304" i="1" s="1"/>
  <c r="S1305" i="1" s="1"/>
  <c r="S1306" i="1" s="1"/>
  <c r="S1307" i="1" s="1"/>
  <c r="S1308" i="1" s="1"/>
  <c r="S1309" i="1" s="1"/>
  <c r="S1310" i="1" s="1"/>
  <c r="S1311" i="1" s="1"/>
  <c r="S1312" i="1" s="1"/>
  <c r="S1313" i="1" s="1"/>
  <c r="S1314" i="1" s="1"/>
  <c r="S1315" i="1" s="1"/>
  <c r="S1316" i="1" s="1"/>
  <c r="S1317" i="1" s="1"/>
  <c r="S1318" i="1" s="1"/>
  <c r="S1319" i="1" s="1"/>
  <c r="S1320" i="1" s="1"/>
  <c r="S1321" i="1" s="1"/>
  <c r="S1322" i="1" s="1"/>
  <c r="S1323" i="1" s="1"/>
  <c r="S1324" i="1" s="1"/>
  <c r="S1325" i="1" s="1"/>
  <c r="S1326" i="1" s="1"/>
  <c r="S1327" i="1" s="1"/>
  <c r="S1328" i="1" s="1"/>
  <c r="S1329" i="1" s="1"/>
  <c r="S1330" i="1" s="1"/>
  <c r="S1331" i="1" s="1"/>
  <c r="S1332" i="1" s="1"/>
  <c r="S1333" i="1" s="1"/>
  <c r="S1334" i="1" s="1"/>
  <c r="S1335" i="1" s="1"/>
  <c r="S1336" i="1" s="1"/>
  <c r="S1337" i="1" s="1"/>
  <c r="S1338" i="1" s="1"/>
  <c r="S1339" i="1" s="1"/>
  <c r="S1340" i="1" s="1"/>
  <c r="S1341" i="1" s="1"/>
  <c r="S1342" i="1" s="1"/>
  <c r="S1343" i="1" s="1"/>
  <c r="S1344" i="1" s="1"/>
  <c r="S1345" i="1" s="1"/>
  <c r="S1346" i="1" s="1"/>
  <c r="S1347" i="1" s="1"/>
  <c r="S1348" i="1" s="1"/>
  <c r="S1349" i="1" s="1"/>
  <c r="S1350" i="1" s="1"/>
  <c r="S1351" i="1" s="1"/>
  <c r="S1352" i="1" s="1"/>
  <c r="S1353" i="1" s="1"/>
  <c r="S1354" i="1" s="1"/>
  <c r="S1355" i="1" s="1"/>
  <c r="S1356" i="1" s="1"/>
  <c r="S1357" i="1" s="1"/>
  <c r="S1358" i="1" s="1"/>
  <c r="S1359" i="1" s="1"/>
  <c r="S1360" i="1" s="1"/>
  <c r="S1361" i="1" s="1"/>
  <c r="S1362" i="1" s="1"/>
  <c r="S1363" i="1" s="1"/>
  <c r="S1364" i="1" s="1"/>
  <c r="S1365" i="1" s="1"/>
  <c r="S1366" i="1" s="1"/>
  <c r="S1367" i="1" s="1"/>
  <c r="S1368" i="1" s="1"/>
  <c r="S1369" i="1" s="1"/>
  <c r="S1370" i="1" s="1"/>
  <c r="S1371" i="1" s="1"/>
  <c r="S1372" i="1" s="1"/>
  <c r="S1373" i="1" s="1"/>
  <c r="S1374" i="1" s="1"/>
  <c r="S1375" i="1" s="1"/>
  <c r="S1376" i="1" s="1"/>
  <c r="S1377" i="1" s="1"/>
  <c r="S1378" i="1" s="1"/>
  <c r="S1379" i="1" s="1"/>
  <c r="S1380" i="1" s="1"/>
  <c r="S1381" i="1" s="1"/>
  <c r="S1382" i="1" s="1"/>
  <c r="S1383" i="1" s="1"/>
  <c r="S1384" i="1" s="1"/>
  <c r="S1385" i="1" s="1"/>
  <c r="S1386" i="1" s="1"/>
  <c r="S1387" i="1" s="1"/>
  <c r="S1388" i="1" s="1"/>
  <c r="S1389" i="1" s="1"/>
  <c r="S1390" i="1" s="1"/>
  <c r="S1391" i="1" s="1"/>
  <c r="S1392" i="1" s="1"/>
  <c r="S1393" i="1" s="1"/>
  <c r="S1394" i="1" s="1"/>
  <c r="S1395" i="1" s="1"/>
  <c r="S1396" i="1" s="1"/>
  <c r="S1397" i="1" s="1"/>
  <c r="S1398" i="1" s="1"/>
  <c r="S1399" i="1" s="1"/>
  <c r="S1400" i="1" s="1"/>
  <c r="S1401" i="1" s="1"/>
  <c r="S1402" i="1" s="1"/>
  <c r="S1403" i="1" s="1"/>
  <c r="S1404" i="1" s="1"/>
  <c r="S1405" i="1" s="1"/>
  <c r="S1406" i="1" s="1"/>
  <c r="S1407" i="1" s="1"/>
  <c r="S1408" i="1" s="1"/>
  <c r="S1409" i="1" s="1"/>
  <c r="S1410" i="1" s="1"/>
  <c r="S1411" i="1" s="1"/>
  <c r="S1412" i="1" s="1"/>
  <c r="S1413" i="1" s="1"/>
  <c r="S1414" i="1" s="1"/>
  <c r="S1415" i="1" s="1"/>
  <c r="S1416" i="1" s="1"/>
  <c r="S1417" i="1" s="1"/>
  <c r="S1418" i="1" s="1"/>
  <c r="S1419" i="1" s="1"/>
  <c r="S1420" i="1" s="1"/>
  <c r="S1421" i="1" s="1"/>
  <c r="S1422" i="1" s="1"/>
  <c r="S1423" i="1" s="1"/>
  <c r="S1424" i="1" s="1"/>
  <c r="S1425" i="1" s="1"/>
  <c r="S1426" i="1" s="1"/>
  <c r="S1427" i="1" s="1"/>
  <c r="S1428" i="1" s="1"/>
  <c r="S1429" i="1" s="1"/>
  <c r="S1430" i="1" s="1"/>
  <c r="S1431" i="1" s="1"/>
  <c r="S1432" i="1" s="1"/>
  <c r="S1433" i="1" s="1"/>
  <c r="S1434" i="1" s="1"/>
  <c r="S1435" i="1" s="1"/>
  <c r="S1436" i="1" s="1"/>
  <c r="S1437" i="1" s="1"/>
  <c r="S1438" i="1" s="1"/>
  <c r="S1439" i="1" s="1"/>
  <c r="S1440" i="1" s="1"/>
  <c r="S1441" i="1" s="1"/>
  <c r="S1442" i="1" s="1"/>
  <c r="S1443" i="1" s="1"/>
  <c r="S1444" i="1" s="1"/>
  <c r="S1445" i="1" s="1"/>
  <c r="S1446" i="1" s="1"/>
  <c r="S1447" i="1" s="1"/>
  <c r="S1448" i="1" s="1"/>
  <c r="S1449" i="1" s="1"/>
  <c r="S1450" i="1" s="1"/>
  <c r="S1451" i="1" s="1"/>
  <c r="S1452" i="1" s="1"/>
  <c r="S1453" i="1" s="1"/>
  <c r="S1454" i="1" s="1"/>
  <c r="S1455" i="1" s="1"/>
  <c r="S1456" i="1" s="1"/>
  <c r="S1457" i="1" s="1"/>
  <c r="S1458" i="1" s="1"/>
  <c r="S1459" i="1" s="1"/>
  <c r="S1460" i="1" s="1"/>
  <c r="S1461" i="1" s="1"/>
  <c r="S1462" i="1" s="1"/>
  <c r="S1463" i="1" s="1"/>
  <c r="S1464" i="1" s="1"/>
  <c r="S1465" i="1" s="1"/>
  <c r="S1466" i="1" s="1"/>
  <c r="S1467" i="1" s="1"/>
  <c r="S1468" i="1" s="1"/>
  <c r="S1469" i="1" s="1"/>
  <c r="S1470" i="1" s="1"/>
  <c r="S1471" i="1" s="1"/>
  <c r="S1472" i="1" s="1"/>
  <c r="S1473" i="1" s="1"/>
  <c r="S1474" i="1" s="1"/>
  <c r="S1475" i="1" s="1"/>
  <c r="S1476" i="1" s="1"/>
  <c r="S1477" i="1" s="1"/>
  <c r="S1478" i="1" s="1"/>
  <c r="S1479" i="1" s="1"/>
  <c r="S1480" i="1" s="1"/>
  <c r="S1481" i="1" s="1"/>
  <c r="S1482" i="1" s="1"/>
  <c r="S1483" i="1" s="1"/>
  <c r="S1484" i="1" s="1"/>
  <c r="S1485" i="1" s="1"/>
  <c r="S1486" i="1" s="1"/>
  <c r="S1487" i="1" s="1"/>
  <c r="S1488" i="1" s="1"/>
  <c r="S1489" i="1" s="1"/>
  <c r="S1490" i="1" s="1"/>
  <c r="S1491" i="1" s="1"/>
  <c r="S1492" i="1" s="1"/>
  <c r="S1493" i="1" s="1"/>
  <c r="S1494" i="1" s="1"/>
  <c r="S1495" i="1" s="1"/>
  <c r="S1496" i="1" s="1"/>
  <c r="S1497" i="1" s="1"/>
  <c r="S1498" i="1" s="1"/>
  <c r="S1499" i="1" s="1"/>
  <c r="S1500" i="1" s="1"/>
  <c r="S1501" i="1" s="1"/>
  <c r="S1502" i="1" s="1"/>
  <c r="S1503" i="1" s="1"/>
  <c r="S1504" i="1" s="1"/>
  <c r="S1505" i="1" s="1"/>
  <c r="S1506" i="1" s="1"/>
  <c r="S1507" i="1" s="1"/>
  <c r="S1508" i="1" s="1"/>
  <c r="S1509" i="1" s="1"/>
  <c r="S1510" i="1" s="1"/>
  <c r="S1511" i="1" s="1"/>
  <c r="S1512" i="1" s="1"/>
  <c r="S1513" i="1" s="1"/>
  <c r="S1514" i="1" s="1"/>
  <c r="S1515" i="1" s="1"/>
  <c r="S1516" i="1" s="1"/>
  <c r="S1517" i="1" s="1"/>
  <c r="S1518" i="1" s="1"/>
  <c r="S1519" i="1" s="1"/>
  <c r="S1520" i="1" s="1"/>
  <c r="S1521" i="1" s="1"/>
  <c r="S1522" i="1" s="1"/>
  <c r="S1523" i="1" s="1"/>
  <c r="S1524" i="1" s="1"/>
  <c r="S1525" i="1" s="1"/>
  <c r="S1526" i="1" s="1"/>
  <c r="S1527" i="1" s="1"/>
  <c r="S1528" i="1" s="1"/>
  <c r="S1529" i="1" s="1"/>
  <c r="S1530" i="1" s="1"/>
  <c r="S1531" i="1" s="1"/>
  <c r="S1532" i="1" s="1"/>
  <c r="S1533" i="1" s="1"/>
  <c r="S1534" i="1" s="1"/>
  <c r="S1535" i="1" s="1"/>
  <c r="S1536" i="1" s="1"/>
  <c r="S1537" i="1" s="1"/>
  <c r="S1538" i="1" s="1"/>
  <c r="S1539" i="1" s="1"/>
  <c r="S1540" i="1" s="1"/>
  <c r="S1541" i="1" s="1"/>
  <c r="S1542" i="1" s="1"/>
  <c r="S1543" i="1" s="1"/>
  <c r="S1544" i="1" s="1"/>
  <c r="S1545" i="1" s="1"/>
  <c r="S1546" i="1" s="1"/>
  <c r="S1547" i="1" s="1"/>
  <c r="S1548" i="1" s="1"/>
  <c r="S1549" i="1" s="1"/>
  <c r="S1550" i="1" s="1"/>
  <c r="S1551" i="1" s="1"/>
  <c r="S1552" i="1" s="1"/>
  <c r="S1553" i="1" s="1"/>
  <c r="S1554" i="1" s="1"/>
  <c r="S1555" i="1" s="1"/>
  <c r="S1556" i="1" s="1"/>
  <c r="S1557" i="1" s="1"/>
  <c r="S1558" i="1" s="1"/>
  <c r="S1559" i="1" s="1"/>
  <c r="S1560" i="1" s="1"/>
  <c r="S1561" i="1" s="1"/>
  <c r="S1562" i="1" s="1"/>
  <c r="S1563" i="1" s="1"/>
  <c r="S1564" i="1" s="1"/>
  <c r="S1565" i="1" s="1"/>
  <c r="S1566" i="1" s="1"/>
  <c r="S1567" i="1" s="1"/>
  <c r="S1568" i="1" s="1"/>
  <c r="S1569" i="1" s="1"/>
  <c r="S1570" i="1" s="1"/>
  <c r="S1571" i="1" s="1"/>
  <c r="S1572" i="1" s="1"/>
  <c r="S1573" i="1" s="1"/>
  <c r="S1574" i="1" s="1"/>
  <c r="S1575" i="1" s="1"/>
  <c r="S1576" i="1" s="1"/>
  <c r="S1577" i="1" s="1"/>
  <c r="S1578" i="1" s="1"/>
  <c r="S1579" i="1" s="1"/>
  <c r="S1580" i="1" s="1"/>
  <c r="S1581" i="1" s="1"/>
  <c r="S1582" i="1" s="1"/>
  <c r="S1583" i="1" s="1"/>
  <c r="S1584" i="1" s="1"/>
  <c r="S1585" i="1" s="1"/>
  <c r="S1586" i="1" s="1"/>
  <c r="S1587" i="1" s="1"/>
  <c r="S1588" i="1" s="1"/>
  <c r="S1589" i="1" s="1"/>
  <c r="S1590" i="1" s="1"/>
  <c r="S1591" i="1" s="1"/>
  <c r="S1592" i="1" s="1"/>
  <c r="S1593" i="1" s="1"/>
  <c r="S1594" i="1" s="1"/>
  <c r="S1595" i="1" s="1"/>
  <c r="S1596" i="1" s="1"/>
  <c r="S1597" i="1" s="1"/>
  <c r="S1598" i="1" s="1"/>
  <c r="S1599" i="1" s="1"/>
  <c r="S1600" i="1" s="1"/>
  <c r="S1601" i="1" s="1"/>
  <c r="S1602" i="1" s="1"/>
  <c r="S1603" i="1" s="1"/>
  <c r="S1604" i="1" s="1"/>
  <c r="S1605" i="1" s="1"/>
  <c r="S1606" i="1" s="1"/>
  <c r="S1607" i="1" s="1"/>
  <c r="S1608" i="1" s="1"/>
  <c r="S1609" i="1" s="1"/>
  <c r="S1610" i="1" s="1"/>
  <c r="S1611" i="1" s="1"/>
  <c r="S1612" i="1" s="1"/>
  <c r="S1613" i="1" s="1"/>
  <c r="S1614" i="1" s="1"/>
  <c r="S1615" i="1" s="1"/>
  <c r="S1616" i="1" s="1"/>
  <c r="S1617" i="1" s="1"/>
  <c r="S1618" i="1" s="1"/>
  <c r="S1619" i="1" s="1"/>
  <c r="S1620" i="1" s="1"/>
  <c r="S1621" i="1" s="1"/>
  <c r="S1622" i="1" s="1"/>
  <c r="S1623" i="1" s="1"/>
  <c r="S1624" i="1" s="1"/>
  <c r="S1625" i="1" s="1"/>
  <c r="S1626" i="1" s="1"/>
  <c r="S1627" i="1" s="1"/>
  <c r="S1628" i="1" s="1"/>
  <c r="S1629" i="1" s="1"/>
  <c r="S1630" i="1" s="1"/>
  <c r="S1631" i="1" s="1"/>
  <c r="S1632" i="1" s="1"/>
  <c r="S1633" i="1" s="1"/>
  <c r="S1634" i="1" s="1"/>
  <c r="S1635" i="1" s="1"/>
  <c r="S1636" i="1" s="1"/>
  <c r="S1637" i="1" s="1"/>
  <c r="S1638" i="1" s="1"/>
  <c r="S1639" i="1" s="1"/>
  <c r="S1640" i="1" s="1"/>
  <c r="S1641" i="1" s="1"/>
  <c r="S1642" i="1" s="1"/>
  <c r="S1643" i="1" s="1"/>
  <c r="S1644" i="1" s="1"/>
  <c r="S1645" i="1" s="1"/>
  <c r="S1646" i="1" s="1"/>
  <c r="S1647" i="1" s="1"/>
  <c r="S1648" i="1" s="1"/>
  <c r="S1649" i="1" s="1"/>
  <c r="S1650" i="1" s="1"/>
  <c r="S1651" i="1" s="1"/>
  <c r="S1652" i="1" s="1"/>
  <c r="S1653" i="1" s="1"/>
  <c r="S1654" i="1" s="1"/>
  <c r="S1655" i="1" s="1"/>
  <c r="S1656" i="1" s="1"/>
  <c r="S1657" i="1" s="1"/>
  <c r="S1658" i="1" s="1"/>
  <c r="S1659" i="1" s="1"/>
  <c r="S1660" i="1" s="1"/>
  <c r="S1661" i="1" s="1"/>
  <c r="S1662" i="1" s="1"/>
  <c r="S1663" i="1" s="1"/>
  <c r="S1664" i="1" s="1"/>
  <c r="S1665" i="1" s="1"/>
  <c r="S1666" i="1" s="1"/>
  <c r="S1667" i="1" s="1"/>
  <c r="S1668" i="1" s="1"/>
  <c r="S1669" i="1" s="1"/>
  <c r="S1670" i="1" s="1"/>
  <c r="S1671" i="1" s="1"/>
  <c r="S1672" i="1" s="1"/>
  <c r="S1673" i="1" s="1"/>
  <c r="S1674" i="1" s="1"/>
  <c r="S1675" i="1" s="1"/>
  <c r="S1676" i="1" s="1"/>
  <c r="S1677" i="1" s="1"/>
  <c r="S1678" i="1" s="1"/>
  <c r="S1679" i="1" s="1"/>
  <c r="S1680" i="1" s="1"/>
  <c r="S1681" i="1" s="1"/>
  <c r="S1682" i="1" s="1"/>
  <c r="S1683" i="1" s="1"/>
  <c r="S1684" i="1" s="1"/>
  <c r="S1685" i="1" s="1"/>
  <c r="S1686" i="1" s="1"/>
  <c r="S1687" i="1" s="1"/>
  <c r="S1688" i="1" s="1"/>
  <c r="S1689" i="1" s="1"/>
  <c r="S1690" i="1" s="1"/>
  <c r="S1691" i="1" s="1"/>
  <c r="S1692" i="1" s="1"/>
  <c r="S1693" i="1" s="1"/>
  <c r="S1694" i="1" s="1"/>
  <c r="S1695" i="1" s="1"/>
  <c r="S1696" i="1" s="1"/>
  <c r="S1697" i="1" s="1"/>
  <c r="S1698" i="1" s="1"/>
  <c r="S1699" i="1" s="1"/>
  <c r="S1700" i="1" s="1"/>
  <c r="S1701" i="1" s="1"/>
  <c r="S1702" i="1" s="1"/>
  <c r="S1703" i="1" s="1"/>
  <c r="S1704" i="1" s="1"/>
  <c r="S1705" i="1" s="1"/>
  <c r="S1706" i="1" s="1"/>
  <c r="S1707" i="1" s="1"/>
  <c r="S1708" i="1" s="1"/>
  <c r="S1709" i="1" s="1"/>
  <c r="S1710" i="1" s="1"/>
  <c r="S1711" i="1" s="1"/>
  <c r="S1712" i="1" s="1"/>
  <c r="S1713" i="1" s="1"/>
  <c r="S1714" i="1" s="1"/>
  <c r="S1715" i="1" s="1"/>
  <c r="S1716" i="1" s="1"/>
  <c r="S1717" i="1" s="1"/>
  <c r="S1718" i="1" s="1"/>
  <c r="S1719" i="1" s="1"/>
  <c r="S1720" i="1" s="1"/>
  <c r="S1721" i="1" s="1"/>
  <c r="S1722" i="1" s="1"/>
  <c r="S1723" i="1" s="1"/>
  <c r="S1724" i="1" s="1"/>
  <c r="S1725" i="1" s="1"/>
  <c r="S1726" i="1" s="1"/>
  <c r="S1727" i="1" s="1"/>
  <c r="S1728" i="1" s="1"/>
  <c r="S1729" i="1" s="1"/>
  <c r="S1730" i="1" s="1"/>
  <c r="S1731" i="1" s="1"/>
  <c r="S1732" i="1" s="1"/>
  <c r="S1733" i="1" s="1"/>
  <c r="S1734" i="1" s="1"/>
  <c r="S1735" i="1" s="1"/>
  <c r="S1736" i="1" s="1"/>
  <c r="S1737" i="1" s="1"/>
  <c r="S1738" i="1" s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1750" i="1" s="1"/>
  <c r="S1751" i="1" s="1"/>
  <c r="S1752" i="1" s="1"/>
  <c r="S1753" i="1" s="1"/>
  <c r="S1754" i="1" s="1"/>
  <c r="S1755" i="1" s="1"/>
  <c r="S1756" i="1" s="1"/>
  <c r="S1757" i="1" s="1"/>
  <c r="S1758" i="1" s="1"/>
  <c r="S1759" i="1" s="1"/>
  <c r="S1760" i="1" s="1"/>
  <c r="S1761" i="1" s="1"/>
  <c r="S1762" i="1" s="1"/>
  <c r="S1763" i="1" s="1"/>
  <c r="S1764" i="1" s="1"/>
  <c r="S1765" i="1" s="1"/>
  <c r="S1766" i="1" s="1"/>
  <c r="S1767" i="1" s="1"/>
  <c r="S1768" i="1" s="1"/>
  <c r="S1769" i="1" s="1"/>
  <c r="S1770" i="1" s="1"/>
  <c r="S1771" i="1" s="1"/>
  <c r="S1772" i="1" s="1"/>
  <c r="S1773" i="1" s="1"/>
  <c r="S1774" i="1" s="1"/>
  <c r="S1775" i="1" s="1"/>
  <c r="S1776" i="1" s="1"/>
  <c r="S1777" i="1" s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806" i="1" s="1"/>
  <c r="S1807" i="1" s="1"/>
  <c r="S1808" i="1" s="1"/>
  <c r="P11" i="1"/>
  <c r="R10" i="1"/>
  <c r="P12" i="1" l="1"/>
  <c r="R11" i="1"/>
  <c r="P13" i="1" l="1"/>
  <c r="R12" i="1"/>
  <c r="P14" i="1" l="1"/>
  <c r="R13" i="1"/>
  <c r="P15" i="1" l="1"/>
  <c r="R14" i="1"/>
  <c r="P16" i="1" l="1"/>
  <c r="R15" i="1"/>
  <c r="R16" i="1" l="1"/>
  <c r="P17" i="1"/>
  <c r="P18" i="1" l="1"/>
  <c r="R17" i="1"/>
  <c r="P19" i="1" l="1"/>
  <c r="R18" i="1"/>
  <c r="P20" i="1" l="1"/>
  <c r="R19" i="1"/>
  <c r="R20" i="1" l="1"/>
  <c r="P21" i="1"/>
  <c r="P22" i="1" l="1"/>
  <c r="R21" i="1"/>
  <c r="P23" i="1" l="1"/>
  <c r="R22" i="1"/>
  <c r="R23" i="1" l="1"/>
  <c r="P24" i="1"/>
  <c r="P25" i="1" l="1"/>
  <c r="R24" i="1"/>
  <c r="P26" i="1" l="1"/>
  <c r="R25" i="1"/>
  <c r="P27" i="1" l="1"/>
  <c r="R26" i="1"/>
  <c r="P28" i="1" l="1"/>
  <c r="R27" i="1"/>
  <c r="P29" i="1" l="1"/>
  <c r="R28" i="1"/>
  <c r="P30" i="1" l="1"/>
  <c r="R29" i="1"/>
  <c r="P31" i="1" l="1"/>
  <c r="R30" i="1"/>
  <c r="R31" i="1" l="1"/>
  <c r="P32" i="1"/>
  <c r="P33" i="1" l="1"/>
  <c r="R32" i="1"/>
  <c r="P34" i="1" l="1"/>
  <c r="R33" i="1"/>
  <c r="P35" i="1" l="1"/>
  <c r="R34" i="1"/>
  <c r="P36" i="1" l="1"/>
  <c r="R35" i="1"/>
  <c r="P37" i="1" l="1"/>
  <c r="R36" i="1"/>
  <c r="P38" i="1" l="1"/>
  <c r="R37" i="1"/>
  <c r="P39" i="1" l="1"/>
  <c r="R38" i="1"/>
  <c r="P40" i="1" l="1"/>
  <c r="R39" i="1"/>
  <c r="P41" i="1" l="1"/>
  <c r="R40" i="1"/>
  <c r="P42" i="1" l="1"/>
  <c r="R41" i="1"/>
  <c r="P43" i="1" l="1"/>
  <c r="R42" i="1"/>
  <c r="P44" i="1" l="1"/>
  <c r="R43" i="1"/>
  <c r="P45" i="1" l="1"/>
  <c r="R44" i="1"/>
  <c r="P46" i="1" l="1"/>
  <c r="R45" i="1"/>
  <c r="P47" i="1" l="1"/>
  <c r="R46" i="1"/>
  <c r="P48" i="1" l="1"/>
  <c r="R47" i="1"/>
  <c r="P49" i="1" l="1"/>
  <c r="R48" i="1"/>
  <c r="P50" i="1" l="1"/>
  <c r="R49" i="1"/>
  <c r="P51" i="1" l="1"/>
  <c r="R50" i="1"/>
  <c r="P52" i="1" l="1"/>
  <c r="R51" i="1"/>
  <c r="P53" i="1" l="1"/>
  <c r="R52" i="1"/>
  <c r="P54" i="1" l="1"/>
  <c r="R53" i="1"/>
  <c r="P55" i="1" l="1"/>
  <c r="R54" i="1"/>
  <c r="P56" i="1" l="1"/>
  <c r="R55" i="1"/>
  <c r="P57" i="1" l="1"/>
  <c r="R56" i="1"/>
  <c r="P58" i="1" l="1"/>
  <c r="R57" i="1"/>
  <c r="P59" i="1" l="1"/>
  <c r="R58" i="1"/>
  <c r="P60" i="1" l="1"/>
  <c r="R59" i="1"/>
  <c r="P61" i="1" l="1"/>
  <c r="R60" i="1"/>
  <c r="P62" i="1" l="1"/>
  <c r="R61" i="1"/>
  <c r="P63" i="1" l="1"/>
  <c r="R62" i="1"/>
  <c r="P64" i="1" l="1"/>
  <c r="R63" i="1"/>
  <c r="P65" i="1" l="1"/>
  <c r="R64" i="1"/>
  <c r="P66" i="1" l="1"/>
  <c r="R65" i="1"/>
  <c r="P67" i="1" l="1"/>
  <c r="R66" i="1"/>
  <c r="P68" i="1" l="1"/>
  <c r="R67" i="1"/>
  <c r="P69" i="1" l="1"/>
  <c r="R68" i="1"/>
  <c r="P70" i="1" l="1"/>
  <c r="R69" i="1"/>
  <c r="P71" i="1" l="1"/>
  <c r="R70" i="1"/>
  <c r="P72" i="1" l="1"/>
  <c r="R71" i="1"/>
  <c r="P73" i="1" l="1"/>
  <c r="R72" i="1"/>
  <c r="P74" i="1" l="1"/>
  <c r="R73" i="1"/>
  <c r="P75" i="1" l="1"/>
  <c r="R74" i="1"/>
  <c r="P76" i="1" l="1"/>
  <c r="R75" i="1"/>
  <c r="P77" i="1" l="1"/>
  <c r="R76" i="1"/>
  <c r="P78" i="1" l="1"/>
  <c r="R77" i="1"/>
  <c r="P79" i="1" l="1"/>
  <c r="R78" i="1"/>
  <c r="P80" i="1" l="1"/>
  <c r="R79" i="1"/>
  <c r="P81" i="1" l="1"/>
  <c r="R80" i="1"/>
  <c r="P82" i="1" l="1"/>
  <c r="R81" i="1"/>
  <c r="P83" i="1" l="1"/>
  <c r="R82" i="1"/>
  <c r="P84" i="1" l="1"/>
  <c r="R83" i="1"/>
  <c r="P85" i="1" l="1"/>
  <c r="R84" i="1"/>
  <c r="P86" i="1" l="1"/>
  <c r="R85" i="1"/>
  <c r="P87" i="1" l="1"/>
  <c r="R86" i="1"/>
  <c r="P88" i="1" l="1"/>
  <c r="R87" i="1"/>
  <c r="P89" i="1" l="1"/>
  <c r="R88" i="1"/>
  <c r="P90" i="1" l="1"/>
  <c r="R89" i="1"/>
  <c r="P91" i="1" l="1"/>
  <c r="R90" i="1"/>
  <c r="P92" i="1" l="1"/>
  <c r="R91" i="1"/>
  <c r="P93" i="1" l="1"/>
  <c r="R92" i="1"/>
  <c r="P94" i="1" l="1"/>
  <c r="R93" i="1"/>
  <c r="P95" i="1" l="1"/>
  <c r="R94" i="1"/>
  <c r="P96" i="1" l="1"/>
  <c r="R95" i="1"/>
  <c r="P97" i="1" l="1"/>
  <c r="R96" i="1"/>
  <c r="P98" i="1" l="1"/>
  <c r="R97" i="1"/>
  <c r="P99" i="1" l="1"/>
  <c r="R98" i="1"/>
  <c r="P100" i="1" l="1"/>
  <c r="R99" i="1"/>
  <c r="P101" i="1" l="1"/>
  <c r="R100" i="1"/>
  <c r="P102" i="1" l="1"/>
  <c r="R101" i="1"/>
  <c r="P103" i="1" l="1"/>
  <c r="R102" i="1"/>
  <c r="P104" i="1" l="1"/>
  <c r="R103" i="1"/>
  <c r="P105" i="1" l="1"/>
  <c r="R104" i="1"/>
  <c r="P106" i="1" l="1"/>
  <c r="R105" i="1"/>
  <c r="P107" i="1" l="1"/>
  <c r="R106" i="1"/>
  <c r="P108" i="1" l="1"/>
  <c r="R107" i="1"/>
  <c r="P109" i="1" l="1"/>
  <c r="R108" i="1"/>
  <c r="P110" i="1" l="1"/>
  <c r="R109" i="1"/>
  <c r="P111" i="1" l="1"/>
  <c r="R110" i="1"/>
  <c r="P112" i="1" l="1"/>
  <c r="R111" i="1"/>
  <c r="P113" i="1" l="1"/>
  <c r="R112" i="1"/>
  <c r="P114" i="1" l="1"/>
  <c r="R113" i="1"/>
  <c r="P115" i="1" l="1"/>
  <c r="R114" i="1"/>
  <c r="P116" i="1" l="1"/>
  <c r="R115" i="1"/>
  <c r="P117" i="1" l="1"/>
  <c r="R116" i="1"/>
  <c r="P118" i="1" l="1"/>
  <c r="R117" i="1"/>
  <c r="P119" i="1" l="1"/>
  <c r="R118" i="1"/>
  <c r="P120" i="1" l="1"/>
  <c r="R119" i="1"/>
  <c r="P121" i="1" l="1"/>
  <c r="R120" i="1"/>
  <c r="P122" i="1" l="1"/>
  <c r="R121" i="1"/>
  <c r="P123" i="1" l="1"/>
  <c r="R122" i="1"/>
  <c r="P124" i="1" l="1"/>
  <c r="R123" i="1"/>
  <c r="P125" i="1" l="1"/>
  <c r="R124" i="1"/>
  <c r="P126" i="1" l="1"/>
  <c r="R125" i="1"/>
  <c r="P127" i="1" l="1"/>
  <c r="R126" i="1"/>
  <c r="P128" i="1" l="1"/>
  <c r="R127" i="1"/>
  <c r="P129" i="1" l="1"/>
  <c r="R128" i="1"/>
  <c r="P130" i="1" l="1"/>
  <c r="R129" i="1"/>
  <c r="P131" i="1" l="1"/>
  <c r="R130" i="1"/>
  <c r="P132" i="1" l="1"/>
  <c r="R131" i="1"/>
  <c r="P133" i="1" l="1"/>
  <c r="R132" i="1"/>
  <c r="P134" i="1" l="1"/>
  <c r="R133" i="1"/>
  <c r="P135" i="1" l="1"/>
  <c r="R134" i="1"/>
  <c r="P136" i="1" l="1"/>
  <c r="R135" i="1"/>
  <c r="P137" i="1" l="1"/>
  <c r="R136" i="1"/>
  <c r="P138" i="1" l="1"/>
  <c r="R137" i="1"/>
  <c r="P139" i="1" l="1"/>
  <c r="R138" i="1"/>
  <c r="P140" i="1" l="1"/>
  <c r="R139" i="1"/>
  <c r="P141" i="1" l="1"/>
  <c r="R140" i="1"/>
  <c r="P142" i="1" l="1"/>
  <c r="R141" i="1"/>
  <c r="P143" i="1" l="1"/>
  <c r="R142" i="1"/>
  <c r="P144" i="1" l="1"/>
  <c r="R143" i="1"/>
  <c r="P145" i="1" l="1"/>
  <c r="R144" i="1"/>
  <c r="P146" i="1" l="1"/>
  <c r="R145" i="1"/>
  <c r="P147" i="1" l="1"/>
  <c r="R146" i="1"/>
  <c r="P148" i="1" l="1"/>
  <c r="R147" i="1"/>
  <c r="P149" i="1" l="1"/>
  <c r="R148" i="1"/>
  <c r="P150" i="1" l="1"/>
  <c r="R149" i="1"/>
  <c r="P151" i="1" l="1"/>
  <c r="R150" i="1"/>
  <c r="P152" i="1" l="1"/>
  <c r="R151" i="1"/>
  <c r="P153" i="1" l="1"/>
  <c r="R152" i="1"/>
  <c r="P154" i="1" l="1"/>
  <c r="R153" i="1"/>
  <c r="P155" i="1" l="1"/>
  <c r="R154" i="1"/>
  <c r="P156" i="1" l="1"/>
  <c r="R155" i="1"/>
  <c r="P157" i="1" l="1"/>
  <c r="R156" i="1"/>
  <c r="P158" i="1" l="1"/>
  <c r="R157" i="1"/>
  <c r="P159" i="1" l="1"/>
  <c r="R158" i="1"/>
  <c r="P160" i="1" l="1"/>
  <c r="R159" i="1"/>
  <c r="P161" i="1" l="1"/>
  <c r="R160" i="1"/>
  <c r="P162" i="1" l="1"/>
  <c r="R161" i="1"/>
  <c r="P163" i="1" l="1"/>
  <c r="R162" i="1"/>
  <c r="P164" i="1" l="1"/>
  <c r="R163" i="1"/>
  <c r="P165" i="1" l="1"/>
  <c r="R164" i="1"/>
  <c r="P166" i="1" l="1"/>
  <c r="R165" i="1"/>
  <c r="P167" i="1" l="1"/>
  <c r="R166" i="1"/>
  <c r="P168" i="1" l="1"/>
  <c r="R167" i="1"/>
  <c r="P169" i="1" l="1"/>
  <c r="R168" i="1"/>
  <c r="P170" i="1" l="1"/>
  <c r="R169" i="1"/>
  <c r="P171" i="1" l="1"/>
  <c r="R170" i="1"/>
  <c r="P172" i="1" l="1"/>
  <c r="R171" i="1"/>
  <c r="P173" i="1" l="1"/>
  <c r="R172" i="1"/>
  <c r="P174" i="1" l="1"/>
  <c r="R173" i="1"/>
  <c r="P175" i="1" l="1"/>
  <c r="R174" i="1"/>
  <c r="P176" i="1" l="1"/>
  <c r="R175" i="1"/>
  <c r="P177" i="1" l="1"/>
  <c r="R176" i="1"/>
  <c r="P178" i="1" l="1"/>
  <c r="R177" i="1"/>
  <c r="P179" i="1" l="1"/>
  <c r="R178" i="1"/>
  <c r="P180" i="1" l="1"/>
  <c r="R179" i="1"/>
  <c r="P181" i="1" l="1"/>
  <c r="R180" i="1"/>
  <c r="P182" i="1" l="1"/>
  <c r="R181" i="1"/>
  <c r="P183" i="1" l="1"/>
  <c r="R182" i="1"/>
  <c r="P184" i="1" l="1"/>
  <c r="R183" i="1"/>
  <c r="P185" i="1" l="1"/>
  <c r="R184" i="1"/>
  <c r="P186" i="1" l="1"/>
  <c r="R185" i="1"/>
  <c r="P187" i="1" l="1"/>
  <c r="R186" i="1"/>
  <c r="P188" i="1" l="1"/>
  <c r="R187" i="1"/>
  <c r="P189" i="1" l="1"/>
  <c r="R188" i="1"/>
  <c r="P190" i="1" l="1"/>
  <c r="R189" i="1"/>
  <c r="P191" i="1" l="1"/>
  <c r="R190" i="1"/>
  <c r="P192" i="1" l="1"/>
  <c r="R191" i="1"/>
  <c r="P193" i="1" l="1"/>
  <c r="R192" i="1"/>
  <c r="P194" i="1" l="1"/>
  <c r="R193" i="1"/>
  <c r="P195" i="1" l="1"/>
  <c r="R194" i="1"/>
  <c r="P196" i="1" l="1"/>
  <c r="R195" i="1"/>
  <c r="P197" i="1" l="1"/>
  <c r="R196" i="1"/>
  <c r="P198" i="1" l="1"/>
  <c r="R197" i="1"/>
  <c r="P199" i="1" l="1"/>
  <c r="R198" i="1"/>
  <c r="P200" i="1" l="1"/>
  <c r="R199" i="1"/>
  <c r="P201" i="1" l="1"/>
  <c r="R200" i="1"/>
  <c r="P202" i="1" l="1"/>
  <c r="R201" i="1"/>
  <c r="P203" i="1" l="1"/>
  <c r="R202" i="1"/>
  <c r="P204" i="1" l="1"/>
  <c r="R203" i="1"/>
  <c r="P205" i="1" l="1"/>
  <c r="R204" i="1"/>
  <c r="P206" i="1" l="1"/>
  <c r="R205" i="1"/>
  <c r="P207" i="1" l="1"/>
  <c r="R206" i="1"/>
  <c r="P208" i="1" l="1"/>
  <c r="R207" i="1"/>
  <c r="P209" i="1" l="1"/>
  <c r="R208" i="1"/>
  <c r="P210" i="1" l="1"/>
  <c r="R209" i="1"/>
  <c r="P211" i="1" l="1"/>
  <c r="R210" i="1"/>
  <c r="P212" i="1" l="1"/>
  <c r="R211" i="1"/>
  <c r="P213" i="1" l="1"/>
  <c r="R212" i="1"/>
  <c r="P214" i="1" l="1"/>
  <c r="R213" i="1"/>
  <c r="P215" i="1" l="1"/>
  <c r="R214" i="1"/>
  <c r="P216" i="1" l="1"/>
  <c r="R215" i="1"/>
  <c r="P217" i="1" l="1"/>
  <c r="R216" i="1"/>
  <c r="P218" i="1" l="1"/>
  <c r="R217" i="1"/>
  <c r="P219" i="1" l="1"/>
  <c r="R218" i="1"/>
  <c r="P220" i="1" l="1"/>
  <c r="R219" i="1"/>
  <c r="P221" i="1" l="1"/>
  <c r="R220" i="1"/>
  <c r="P222" i="1" l="1"/>
  <c r="R221" i="1"/>
  <c r="P223" i="1" l="1"/>
  <c r="R222" i="1"/>
  <c r="P224" i="1" l="1"/>
  <c r="R223" i="1"/>
  <c r="P225" i="1" l="1"/>
  <c r="R224" i="1"/>
  <c r="P226" i="1" l="1"/>
  <c r="R225" i="1"/>
  <c r="P227" i="1" l="1"/>
  <c r="R226" i="1"/>
  <c r="P228" i="1" l="1"/>
  <c r="R227" i="1"/>
  <c r="P229" i="1" l="1"/>
  <c r="R228" i="1"/>
  <c r="P230" i="1" l="1"/>
  <c r="R229" i="1"/>
  <c r="P231" i="1" l="1"/>
  <c r="R230" i="1"/>
  <c r="P232" i="1" l="1"/>
  <c r="R231" i="1"/>
  <c r="P233" i="1" l="1"/>
  <c r="R232" i="1"/>
  <c r="P234" i="1" l="1"/>
  <c r="R233" i="1"/>
  <c r="P235" i="1" l="1"/>
  <c r="R234" i="1"/>
  <c r="P236" i="1" l="1"/>
  <c r="R235" i="1"/>
  <c r="P237" i="1" l="1"/>
  <c r="R236" i="1"/>
  <c r="P238" i="1" l="1"/>
  <c r="R237" i="1"/>
  <c r="P239" i="1" l="1"/>
  <c r="R238" i="1"/>
  <c r="P240" i="1" l="1"/>
  <c r="R239" i="1"/>
  <c r="P241" i="1" l="1"/>
  <c r="R240" i="1"/>
  <c r="P242" i="1" l="1"/>
  <c r="R241" i="1"/>
  <c r="P243" i="1" l="1"/>
  <c r="R242" i="1"/>
  <c r="P244" i="1" l="1"/>
  <c r="R243" i="1"/>
  <c r="P245" i="1" l="1"/>
  <c r="R244" i="1"/>
  <c r="P246" i="1" l="1"/>
  <c r="R245" i="1"/>
  <c r="P247" i="1" l="1"/>
  <c r="R246" i="1"/>
  <c r="P248" i="1" l="1"/>
  <c r="R247" i="1"/>
  <c r="P249" i="1" l="1"/>
  <c r="R248" i="1"/>
  <c r="P250" i="1" l="1"/>
  <c r="R249" i="1"/>
  <c r="P251" i="1" l="1"/>
  <c r="R250" i="1"/>
  <c r="P252" i="1" l="1"/>
  <c r="R251" i="1"/>
  <c r="P253" i="1" l="1"/>
  <c r="R252" i="1"/>
  <c r="P254" i="1" l="1"/>
  <c r="R253" i="1"/>
  <c r="P255" i="1" l="1"/>
  <c r="R254" i="1"/>
  <c r="P256" i="1" l="1"/>
  <c r="R255" i="1"/>
  <c r="P257" i="1" l="1"/>
  <c r="R256" i="1"/>
  <c r="P258" i="1" l="1"/>
  <c r="R257" i="1"/>
  <c r="P259" i="1" l="1"/>
  <c r="R258" i="1"/>
  <c r="P260" i="1" l="1"/>
  <c r="R259" i="1"/>
  <c r="P261" i="1" l="1"/>
  <c r="R260" i="1"/>
  <c r="P262" i="1" l="1"/>
  <c r="R261" i="1"/>
  <c r="P263" i="1" l="1"/>
  <c r="R262" i="1"/>
  <c r="P264" i="1" l="1"/>
  <c r="R263" i="1"/>
  <c r="P265" i="1" l="1"/>
  <c r="R264" i="1"/>
  <c r="P266" i="1" l="1"/>
  <c r="R265" i="1"/>
  <c r="P267" i="1" l="1"/>
  <c r="R266" i="1"/>
  <c r="P268" i="1" l="1"/>
  <c r="R267" i="1"/>
  <c r="P269" i="1" l="1"/>
  <c r="R268" i="1"/>
  <c r="P270" i="1" l="1"/>
  <c r="R269" i="1"/>
  <c r="P271" i="1" l="1"/>
  <c r="R270" i="1"/>
  <c r="P272" i="1" l="1"/>
  <c r="R271" i="1"/>
  <c r="P273" i="1" l="1"/>
  <c r="R272" i="1"/>
  <c r="P274" i="1" l="1"/>
  <c r="R273" i="1"/>
  <c r="P275" i="1" l="1"/>
  <c r="R274" i="1"/>
  <c r="P276" i="1" l="1"/>
  <c r="R275" i="1"/>
  <c r="P277" i="1" l="1"/>
  <c r="R276" i="1"/>
  <c r="P278" i="1" l="1"/>
  <c r="R277" i="1"/>
  <c r="P279" i="1" l="1"/>
  <c r="R278" i="1"/>
  <c r="P280" i="1" l="1"/>
  <c r="R279" i="1"/>
  <c r="P281" i="1" l="1"/>
  <c r="R280" i="1"/>
  <c r="P282" i="1" l="1"/>
  <c r="R281" i="1"/>
  <c r="P283" i="1" l="1"/>
  <c r="R282" i="1"/>
  <c r="P284" i="1" l="1"/>
  <c r="R283" i="1"/>
  <c r="P285" i="1" l="1"/>
  <c r="R284" i="1"/>
  <c r="P286" i="1" l="1"/>
  <c r="R285" i="1"/>
  <c r="P287" i="1" l="1"/>
  <c r="R286" i="1"/>
  <c r="P288" i="1" l="1"/>
  <c r="R287" i="1"/>
  <c r="P289" i="1" l="1"/>
  <c r="R288" i="1"/>
  <c r="P290" i="1" l="1"/>
  <c r="R289" i="1"/>
  <c r="P291" i="1" l="1"/>
  <c r="R290" i="1"/>
  <c r="P292" i="1" l="1"/>
  <c r="R291" i="1"/>
  <c r="P293" i="1" l="1"/>
  <c r="R292" i="1"/>
  <c r="P294" i="1" l="1"/>
  <c r="R293" i="1"/>
  <c r="P295" i="1" l="1"/>
  <c r="R294" i="1"/>
  <c r="P296" i="1" l="1"/>
  <c r="R295" i="1"/>
  <c r="P297" i="1" l="1"/>
  <c r="R296" i="1"/>
  <c r="P298" i="1" l="1"/>
  <c r="R297" i="1"/>
  <c r="P299" i="1" l="1"/>
  <c r="R298" i="1"/>
  <c r="P300" i="1" l="1"/>
  <c r="R299" i="1"/>
  <c r="P301" i="1" l="1"/>
  <c r="R300" i="1"/>
  <c r="P302" i="1" l="1"/>
  <c r="R301" i="1"/>
  <c r="P303" i="1" l="1"/>
  <c r="R302" i="1"/>
  <c r="P304" i="1" l="1"/>
  <c r="R303" i="1"/>
  <c r="P305" i="1" l="1"/>
  <c r="R304" i="1"/>
  <c r="P306" i="1" l="1"/>
  <c r="R305" i="1"/>
  <c r="P307" i="1" l="1"/>
  <c r="R306" i="1"/>
  <c r="P308" i="1" l="1"/>
  <c r="R307" i="1"/>
  <c r="P309" i="1" l="1"/>
  <c r="R308" i="1"/>
  <c r="P310" i="1" l="1"/>
  <c r="R309" i="1"/>
  <c r="P311" i="1" l="1"/>
  <c r="R310" i="1"/>
  <c r="P312" i="1" l="1"/>
  <c r="R311" i="1"/>
  <c r="P313" i="1" l="1"/>
  <c r="R312" i="1"/>
  <c r="P314" i="1" l="1"/>
  <c r="R313" i="1"/>
  <c r="P315" i="1" l="1"/>
  <c r="R314" i="1"/>
  <c r="P316" i="1" l="1"/>
  <c r="R315" i="1"/>
  <c r="P317" i="1" l="1"/>
  <c r="R316" i="1"/>
  <c r="P318" i="1" l="1"/>
  <c r="R317" i="1"/>
  <c r="P319" i="1" l="1"/>
  <c r="R318" i="1"/>
  <c r="P320" i="1" l="1"/>
  <c r="R319" i="1"/>
  <c r="P321" i="1" l="1"/>
  <c r="R320" i="1"/>
  <c r="P322" i="1" l="1"/>
  <c r="R321" i="1"/>
  <c r="P323" i="1" l="1"/>
  <c r="R322" i="1"/>
  <c r="P324" i="1" l="1"/>
  <c r="R323" i="1"/>
  <c r="P325" i="1" l="1"/>
  <c r="R324" i="1"/>
  <c r="P326" i="1" l="1"/>
  <c r="R325" i="1"/>
  <c r="P327" i="1" l="1"/>
  <c r="R326" i="1"/>
  <c r="P328" i="1" l="1"/>
  <c r="R327" i="1"/>
  <c r="P329" i="1" l="1"/>
  <c r="R328" i="1"/>
  <c r="P330" i="1" l="1"/>
  <c r="R329" i="1"/>
  <c r="P331" i="1" l="1"/>
  <c r="R330" i="1"/>
  <c r="P332" i="1" l="1"/>
  <c r="R331" i="1"/>
  <c r="P333" i="1" l="1"/>
  <c r="R332" i="1"/>
  <c r="P334" i="1" l="1"/>
  <c r="R333" i="1"/>
  <c r="P335" i="1" l="1"/>
  <c r="R334" i="1"/>
  <c r="P336" i="1" l="1"/>
  <c r="R335" i="1"/>
  <c r="P337" i="1" l="1"/>
  <c r="R336" i="1"/>
  <c r="P338" i="1" l="1"/>
  <c r="R337" i="1"/>
  <c r="P339" i="1" l="1"/>
  <c r="R338" i="1"/>
  <c r="P340" i="1" l="1"/>
  <c r="R339" i="1"/>
  <c r="P341" i="1" l="1"/>
  <c r="R340" i="1"/>
  <c r="P342" i="1" l="1"/>
  <c r="R341" i="1"/>
  <c r="P343" i="1" l="1"/>
  <c r="R342" i="1"/>
  <c r="P344" i="1" l="1"/>
  <c r="R343" i="1"/>
  <c r="P345" i="1" l="1"/>
  <c r="R344" i="1"/>
  <c r="P346" i="1" l="1"/>
  <c r="R345" i="1"/>
  <c r="P347" i="1" l="1"/>
  <c r="R346" i="1"/>
  <c r="P348" i="1" l="1"/>
  <c r="R347" i="1"/>
  <c r="P349" i="1" l="1"/>
  <c r="R348" i="1"/>
  <c r="P350" i="1" l="1"/>
  <c r="R349" i="1"/>
  <c r="P351" i="1" l="1"/>
  <c r="R350" i="1"/>
  <c r="P352" i="1" l="1"/>
  <c r="R351" i="1"/>
  <c r="P353" i="1" l="1"/>
  <c r="R352" i="1"/>
  <c r="P354" i="1" l="1"/>
  <c r="R353" i="1"/>
  <c r="P355" i="1" l="1"/>
  <c r="R354" i="1"/>
  <c r="P356" i="1" l="1"/>
  <c r="R355" i="1"/>
  <c r="P357" i="1" l="1"/>
  <c r="R356" i="1"/>
  <c r="P358" i="1" l="1"/>
  <c r="R357" i="1"/>
  <c r="P359" i="1" l="1"/>
  <c r="R358" i="1"/>
  <c r="P360" i="1" l="1"/>
  <c r="R359" i="1"/>
  <c r="P361" i="1" l="1"/>
  <c r="R360" i="1"/>
  <c r="P362" i="1" l="1"/>
  <c r="R361" i="1"/>
  <c r="P363" i="1" l="1"/>
  <c r="R362" i="1"/>
  <c r="P364" i="1" l="1"/>
  <c r="R363" i="1"/>
  <c r="P365" i="1" l="1"/>
  <c r="R364" i="1"/>
  <c r="P366" i="1" l="1"/>
  <c r="R365" i="1"/>
  <c r="P367" i="1" l="1"/>
  <c r="R366" i="1"/>
  <c r="P368" i="1" l="1"/>
  <c r="R367" i="1"/>
  <c r="P369" i="1" l="1"/>
  <c r="R368" i="1"/>
  <c r="P370" i="1" l="1"/>
  <c r="R369" i="1"/>
  <c r="P371" i="1" l="1"/>
  <c r="R370" i="1"/>
  <c r="P372" i="1" l="1"/>
  <c r="R371" i="1"/>
  <c r="P373" i="1" l="1"/>
  <c r="R372" i="1"/>
  <c r="P374" i="1" l="1"/>
  <c r="R373" i="1"/>
  <c r="P375" i="1" l="1"/>
  <c r="R374" i="1"/>
  <c r="P376" i="1" l="1"/>
  <c r="R375" i="1"/>
  <c r="P377" i="1" l="1"/>
  <c r="R376" i="1"/>
  <c r="P378" i="1" l="1"/>
  <c r="R377" i="1"/>
  <c r="P379" i="1" l="1"/>
  <c r="R378" i="1"/>
  <c r="P380" i="1" l="1"/>
  <c r="R379" i="1"/>
  <c r="P381" i="1" l="1"/>
  <c r="R380" i="1"/>
  <c r="P382" i="1" l="1"/>
  <c r="R381" i="1"/>
  <c r="P383" i="1" l="1"/>
  <c r="R382" i="1"/>
  <c r="P384" i="1" l="1"/>
  <c r="R383" i="1"/>
  <c r="P385" i="1" l="1"/>
  <c r="R384" i="1"/>
  <c r="P386" i="1" l="1"/>
  <c r="R385" i="1"/>
  <c r="P387" i="1" l="1"/>
  <c r="R386" i="1"/>
  <c r="P388" i="1" l="1"/>
  <c r="R387" i="1"/>
  <c r="P389" i="1" l="1"/>
  <c r="R388" i="1"/>
  <c r="P390" i="1" l="1"/>
  <c r="R389" i="1"/>
  <c r="P391" i="1" l="1"/>
  <c r="R390" i="1"/>
  <c r="P392" i="1" l="1"/>
  <c r="R391" i="1"/>
  <c r="P393" i="1" l="1"/>
  <c r="R392" i="1"/>
  <c r="P394" i="1" l="1"/>
  <c r="R393" i="1"/>
  <c r="P395" i="1" l="1"/>
  <c r="R394" i="1"/>
  <c r="P396" i="1" l="1"/>
  <c r="R395" i="1"/>
  <c r="P397" i="1" l="1"/>
  <c r="R396" i="1"/>
  <c r="P398" i="1" l="1"/>
  <c r="R397" i="1"/>
  <c r="P399" i="1" l="1"/>
  <c r="R398" i="1"/>
  <c r="P400" i="1" l="1"/>
  <c r="R399" i="1"/>
  <c r="P401" i="1" l="1"/>
  <c r="R400" i="1"/>
  <c r="P402" i="1" l="1"/>
  <c r="R401" i="1"/>
  <c r="P403" i="1" l="1"/>
  <c r="R402" i="1"/>
  <c r="P404" i="1" l="1"/>
  <c r="R403" i="1"/>
  <c r="P405" i="1" l="1"/>
  <c r="R404" i="1"/>
  <c r="P406" i="1" l="1"/>
  <c r="R405" i="1"/>
  <c r="P407" i="1" l="1"/>
  <c r="R406" i="1"/>
  <c r="P408" i="1" l="1"/>
  <c r="R407" i="1"/>
  <c r="P409" i="1" l="1"/>
  <c r="R408" i="1"/>
  <c r="P410" i="1" l="1"/>
  <c r="R409" i="1"/>
  <c r="P411" i="1" l="1"/>
  <c r="R410" i="1"/>
  <c r="P412" i="1" l="1"/>
  <c r="R411" i="1"/>
  <c r="P413" i="1" l="1"/>
  <c r="R412" i="1"/>
  <c r="P414" i="1" l="1"/>
  <c r="R413" i="1"/>
  <c r="P415" i="1" l="1"/>
  <c r="R414" i="1"/>
  <c r="P416" i="1" l="1"/>
  <c r="R415" i="1"/>
  <c r="P417" i="1" l="1"/>
  <c r="R416" i="1"/>
  <c r="P418" i="1" l="1"/>
  <c r="R417" i="1"/>
  <c r="P419" i="1" l="1"/>
  <c r="R418" i="1"/>
  <c r="P420" i="1" l="1"/>
  <c r="R419" i="1"/>
  <c r="P421" i="1" l="1"/>
  <c r="R420" i="1"/>
  <c r="P422" i="1" l="1"/>
  <c r="R421" i="1"/>
  <c r="P423" i="1" l="1"/>
  <c r="R422" i="1"/>
  <c r="P424" i="1" l="1"/>
  <c r="R423" i="1"/>
  <c r="P425" i="1" l="1"/>
  <c r="R424" i="1"/>
  <c r="P426" i="1" l="1"/>
  <c r="R425" i="1"/>
  <c r="P427" i="1" l="1"/>
  <c r="R426" i="1"/>
  <c r="P428" i="1" l="1"/>
  <c r="R427" i="1"/>
  <c r="P429" i="1" l="1"/>
  <c r="R428" i="1"/>
  <c r="P430" i="1" l="1"/>
  <c r="R429" i="1"/>
  <c r="P431" i="1" l="1"/>
  <c r="R430" i="1"/>
  <c r="P432" i="1" l="1"/>
  <c r="R431" i="1"/>
  <c r="P433" i="1" l="1"/>
  <c r="R432" i="1"/>
  <c r="P434" i="1" l="1"/>
  <c r="R433" i="1"/>
  <c r="P435" i="1" l="1"/>
  <c r="R434" i="1"/>
  <c r="P436" i="1" l="1"/>
  <c r="R435" i="1"/>
  <c r="P437" i="1" l="1"/>
  <c r="R436" i="1"/>
  <c r="P438" i="1" l="1"/>
  <c r="R437" i="1"/>
  <c r="P439" i="1" l="1"/>
  <c r="R438" i="1"/>
  <c r="P440" i="1" l="1"/>
  <c r="R439" i="1"/>
  <c r="P441" i="1" l="1"/>
  <c r="R440" i="1"/>
  <c r="P442" i="1" l="1"/>
  <c r="R441" i="1"/>
  <c r="P443" i="1" l="1"/>
  <c r="R442" i="1"/>
  <c r="P444" i="1" l="1"/>
  <c r="R443" i="1"/>
  <c r="P445" i="1" l="1"/>
  <c r="R444" i="1"/>
  <c r="P446" i="1" l="1"/>
  <c r="R445" i="1"/>
  <c r="P447" i="1" l="1"/>
  <c r="R446" i="1"/>
  <c r="P448" i="1" l="1"/>
  <c r="R447" i="1"/>
  <c r="P449" i="1" l="1"/>
  <c r="R448" i="1"/>
  <c r="P450" i="1" l="1"/>
  <c r="R449" i="1"/>
  <c r="P451" i="1" l="1"/>
  <c r="R450" i="1"/>
  <c r="P452" i="1" l="1"/>
  <c r="R451" i="1"/>
  <c r="P453" i="1" l="1"/>
  <c r="R452" i="1"/>
  <c r="P454" i="1" l="1"/>
  <c r="R453" i="1"/>
  <c r="P455" i="1" l="1"/>
  <c r="R454" i="1"/>
  <c r="P456" i="1" l="1"/>
  <c r="R455" i="1"/>
  <c r="P457" i="1" l="1"/>
  <c r="R456" i="1"/>
  <c r="P458" i="1" l="1"/>
  <c r="R457" i="1"/>
  <c r="P459" i="1" l="1"/>
  <c r="R458" i="1"/>
  <c r="P460" i="1" l="1"/>
  <c r="R459" i="1"/>
  <c r="P461" i="1" l="1"/>
  <c r="R460" i="1"/>
  <c r="P462" i="1" l="1"/>
  <c r="R461" i="1"/>
  <c r="P463" i="1" l="1"/>
  <c r="R462" i="1"/>
  <c r="P464" i="1" l="1"/>
  <c r="R463" i="1"/>
  <c r="P465" i="1" l="1"/>
  <c r="R464" i="1"/>
  <c r="P466" i="1" l="1"/>
  <c r="R465" i="1"/>
  <c r="P467" i="1" l="1"/>
  <c r="R466" i="1"/>
  <c r="P468" i="1" l="1"/>
  <c r="R467" i="1"/>
  <c r="P469" i="1" l="1"/>
  <c r="R468" i="1"/>
  <c r="P470" i="1" l="1"/>
  <c r="R469" i="1"/>
  <c r="P471" i="1" l="1"/>
  <c r="R470" i="1"/>
  <c r="P472" i="1" l="1"/>
  <c r="R471" i="1"/>
  <c r="P473" i="1" l="1"/>
  <c r="R472" i="1"/>
  <c r="P474" i="1" l="1"/>
  <c r="R473" i="1"/>
  <c r="P475" i="1" l="1"/>
  <c r="R474" i="1"/>
  <c r="P476" i="1" l="1"/>
  <c r="R475" i="1"/>
  <c r="P477" i="1" l="1"/>
  <c r="R476" i="1"/>
  <c r="P478" i="1" l="1"/>
  <c r="R477" i="1"/>
  <c r="P479" i="1" l="1"/>
  <c r="R478" i="1"/>
  <c r="P480" i="1" l="1"/>
  <c r="R479" i="1"/>
  <c r="P481" i="1" l="1"/>
  <c r="R480" i="1"/>
  <c r="P482" i="1" l="1"/>
  <c r="R481" i="1"/>
  <c r="P483" i="1" l="1"/>
  <c r="R482" i="1"/>
  <c r="P484" i="1" l="1"/>
  <c r="R483" i="1"/>
  <c r="P485" i="1" l="1"/>
  <c r="R484" i="1"/>
  <c r="P486" i="1" l="1"/>
  <c r="R485" i="1"/>
  <c r="P487" i="1" l="1"/>
  <c r="R486" i="1"/>
  <c r="P488" i="1" l="1"/>
  <c r="R487" i="1"/>
  <c r="P489" i="1" l="1"/>
  <c r="R488" i="1"/>
  <c r="P490" i="1" l="1"/>
  <c r="R489" i="1"/>
  <c r="P491" i="1" l="1"/>
  <c r="R490" i="1"/>
  <c r="P492" i="1" l="1"/>
  <c r="R491" i="1"/>
  <c r="P493" i="1" l="1"/>
  <c r="R492" i="1"/>
  <c r="P494" i="1" l="1"/>
  <c r="R493" i="1"/>
  <c r="P495" i="1" l="1"/>
  <c r="R494" i="1"/>
  <c r="P496" i="1" l="1"/>
  <c r="R495" i="1"/>
  <c r="P497" i="1" l="1"/>
  <c r="R496" i="1"/>
  <c r="P498" i="1" l="1"/>
  <c r="R497" i="1"/>
  <c r="P499" i="1" l="1"/>
  <c r="R498" i="1"/>
  <c r="P500" i="1" l="1"/>
  <c r="R499" i="1"/>
  <c r="P501" i="1" l="1"/>
  <c r="R500" i="1"/>
  <c r="P502" i="1" l="1"/>
  <c r="R501" i="1"/>
  <c r="P503" i="1" l="1"/>
  <c r="R502" i="1"/>
  <c r="P504" i="1" l="1"/>
  <c r="R503" i="1"/>
  <c r="P505" i="1" l="1"/>
  <c r="R504" i="1"/>
  <c r="P506" i="1" l="1"/>
  <c r="R505" i="1"/>
  <c r="P507" i="1" l="1"/>
  <c r="R506" i="1"/>
  <c r="P508" i="1" l="1"/>
  <c r="R507" i="1"/>
  <c r="P509" i="1" l="1"/>
  <c r="R508" i="1"/>
  <c r="P510" i="1" l="1"/>
  <c r="R509" i="1"/>
  <c r="P511" i="1" l="1"/>
  <c r="R510" i="1"/>
  <c r="P512" i="1" l="1"/>
  <c r="R511" i="1"/>
  <c r="P513" i="1" l="1"/>
  <c r="R512" i="1"/>
  <c r="P514" i="1" l="1"/>
  <c r="R513" i="1"/>
  <c r="P515" i="1" l="1"/>
  <c r="R514" i="1"/>
  <c r="P516" i="1" l="1"/>
  <c r="R515" i="1"/>
  <c r="P517" i="1" l="1"/>
  <c r="R516" i="1"/>
  <c r="P518" i="1" l="1"/>
  <c r="R517" i="1"/>
  <c r="P519" i="1" l="1"/>
  <c r="R518" i="1"/>
  <c r="P520" i="1" l="1"/>
  <c r="R519" i="1"/>
  <c r="P521" i="1" l="1"/>
  <c r="R520" i="1"/>
  <c r="P522" i="1" l="1"/>
  <c r="R521" i="1"/>
  <c r="P523" i="1" l="1"/>
  <c r="R522" i="1"/>
  <c r="P524" i="1" l="1"/>
  <c r="R523" i="1"/>
  <c r="P525" i="1" l="1"/>
  <c r="R524" i="1"/>
  <c r="P526" i="1" l="1"/>
  <c r="R525" i="1"/>
  <c r="P527" i="1" l="1"/>
  <c r="R526" i="1"/>
  <c r="P528" i="1" l="1"/>
  <c r="R527" i="1"/>
  <c r="P529" i="1" l="1"/>
  <c r="R528" i="1"/>
  <c r="P530" i="1" l="1"/>
  <c r="R529" i="1"/>
  <c r="P531" i="1" l="1"/>
  <c r="R530" i="1"/>
  <c r="P532" i="1" l="1"/>
  <c r="R531" i="1"/>
  <c r="P533" i="1" l="1"/>
  <c r="R532" i="1"/>
  <c r="P534" i="1" l="1"/>
  <c r="R533" i="1"/>
  <c r="P535" i="1" l="1"/>
  <c r="R534" i="1"/>
  <c r="P536" i="1" l="1"/>
  <c r="R535" i="1"/>
  <c r="P537" i="1" l="1"/>
  <c r="R536" i="1"/>
  <c r="P538" i="1" l="1"/>
  <c r="R537" i="1"/>
  <c r="P539" i="1" l="1"/>
  <c r="R538" i="1"/>
  <c r="P540" i="1" l="1"/>
  <c r="R539" i="1"/>
  <c r="P541" i="1" l="1"/>
  <c r="R540" i="1"/>
  <c r="P542" i="1" l="1"/>
  <c r="R541" i="1"/>
  <c r="P543" i="1" l="1"/>
  <c r="R542" i="1"/>
  <c r="P544" i="1" l="1"/>
  <c r="R543" i="1"/>
  <c r="P545" i="1" l="1"/>
  <c r="R544" i="1"/>
  <c r="P546" i="1" l="1"/>
  <c r="R545" i="1"/>
  <c r="P547" i="1" l="1"/>
  <c r="R546" i="1"/>
  <c r="P548" i="1" l="1"/>
  <c r="R547" i="1"/>
  <c r="P549" i="1" l="1"/>
  <c r="R548" i="1"/>
  <c r="P550" i="1" l="1"/>
  <c r="R549" i="1"/>
  <c r="P551" i="1" l="1"/>
  <c r="R550" i="1"/>
  <c r="P552" i="1" l="1"/>
  <c r="R551" i="1"/>
  <c r="P553" i="1" l="1"/>
  <c r="R552" i="1"/>
  <c r="P554" i="1" l="1"/>
  <c r="R553" i="1"/>
  <c r="P555" i="1" l="1"/>
  <c r="R554" i="1"/>
  <c r="P556" i="1" l="1"/>
  <c r="R555" i="1"/>
  <c r="P557" i="1" l="1"/>
  <c r="R556" i="1"/>
  <c r="P558" i="1" l="1"/>
  <c r="R557" i="1"/>
  <c r="P559" i="1" l="1"/>
  <c r="R558" i="1"/>
  <c r="P560" i="1" l="1"/>
  <c r="R559" i="1"/>
  <c r="P561" i="1" l="1"/>
  <c r="R560" i="1"/>
  <c r="P562" i="1" l="1"/>
  <c r="R561" i="1"/>
  <c r="P563" i="1" l="1"/>
  <c r="R562" i="1"/>
  <c r="P564" i="1" l="1"/>
  <c r="R563" i="1"/>
  <c r="P565" i="1" l="1"/>
  <c r="R564" i="1"/>
  <c r="P566" i="1" l="1"/>
  <c r="R565" i="1"/>
  <c r="P567" i="1" l="1"/>
  <c r="R566" i="1"/>
  <c r="P568" i="1" l="1"/>
  <c r="R567" i="1"/>
  <c r="P569" i="1" l="1"/>
  <c r="R568" i="1"/>
  <c r="P570" i="1" l="1"/>
  <c r="R569" i="1"/>
  <c r="P571" i="1" l="1"/>
  <c r="R570" i="1"/>
  <c r="P572" i="1" l="1"/>
  <c r="R571" i="1"/>
  <c r="P573" i="1" l="1"/>
  <c r="R572" i="1"/>
  <c r="P574" i="1" l="1"/>
  <c r="R573" i="1"/>
  <c r="P575" i="1" l="1"/>
  <c r="R574" i="1"/>
  <c r="P576" i="1" l="1"/>
  <c r="R575" i="1"/>
  <c r="P577" i="1" l="1"/>
  <c r="R576" i="1"/>
  <c r="P578" i="1" l="1"/>
  <c r="R577" i="1"/>
  <c r="P579" i="1" l="1"/>
  <c r="R578" i="1"/>
  <c r="P580" i="1" l="1"/>
  <c r="R579" i="1"/>
  <c r="P581" i="1" l="1"/>
  <c r="R580" i="1"/>
  <c r="P582" i="1" l="1"/>
  <c r="R581" i="1"/>
  <c r="P583" i="1" l="1"/>
  <c r="R582" i="1"/>
  <c r="P584" i="1" l="1"/>
  <c r="R583" i="1"/>
  <c r="P585" i="1" l="1"/>
  <c r="R584" i="1"/>
  <c r="P586" i="1" l="1"/>
  <c r="R585" i="1"/>
  <c r="P587" i="1" l="1"/>
  <c r="R586" i="1"/>
  <c r="P588" i="1" l="1"/>
  <c r="R587" i="1"/>
  <c r="P589" i="1" l="1"/>
  <c r="R588" i="1"/>
  <c r="P590" i="1" l="1"/>
  <c r="R589" i="1"/>
  <c r="P591" i="1" l="1"/>
  <c r="R590" i="1"/>
  <c r="P592" i="1" l="1"/>
  <c r="R591" i="1"/>
  <c r="P593" i="1" l="1"/>
  <c r="R592" i="1"/>
  <c r="P594" i="1" l="1"/>
  <c r="R593" i="1"/>
  <c r="P595" i="1" l="1"/>
  <c r="R594" i="1"/>
  <c r="P596" i="1" l="1"/>
  <c r="R595" i="1"/>
  <c r="P597" i="1" l="1"/>
  <c r="R596" i="1"/>
  <c r="P598" i="1" l="1"/>
  <c r="R597" i="1"/>
  <c r="P599" i="1" l="1"/>
  <c r="R598" i="1"/>
  <c r="P600" i="1" l="1"/>
  <c r="R599" i="1"/>
  <c r="P601" i="1" l="1"/>
  <c r="R600" i="1"/>
  <c r="P602" i="1" l="1"/>
  <c r="R601" i="1"/>
  <c r="P603" i="1" l="1"/>
  <c r="R602" i="1"/>
  <c r="P604" i="1" l="1"/>
  <c r="R603" i="1"/>
  <c r="P605" i="1" l="1"/>
  <c r="R604" i="1"/>
  <c r="P606" i="1" l="1"/>
  <c r="R605" i="1"/>
  <c r="P607" i="1" l="1"/>
  <c r="R606" i="1"/>
  <c r="P608" i="1" l="1"/>
  <c r="R607" i="1"/>
  <c r="P609" i="1" l="1"/>
  <c r="R608" i="1"/>
  <c r="P610" i="1" l="1"/>
  <c r="R609" i="1"/>
  <c r="P611" i="1" l="1"/>
  <c r="R610" i="1"/>
  <c r="P612" i="1" l="1"/>
  <c r="R611" i="1"/>
  <c r="P613" i="1" l="1"/>
  <c r="R612" i="1"/>
  <c r="P614" i="1" l="1"/>
  <c r="R613" i="1"/>
  <c r="P615" i="1" l="1"/>
  <c r="R614" i="1"/>
  <c r="P616" i="1" l="1"/>
  <c r="R615" i="1"/>
  <c r="P617" i="1" l="1"/>
  <c r="R616" i="1"/>
  <c r="P618" i="1" l="1"/>
  <c r="R617" i="1"/>
  <c r="P619" i="1" l="1"/>
  <c r="R618" i="1"/>
  <c r="P620" i="1" l="1"/>
  <c r="R619" i="1"/>
  <c r="P621" i="1" l="1"/>
  <c r="R620" i="1"/>
  <c r="P622" i="1" l="1"/>
  <c r="R621" i="1"/>
  <c r="P623" i="1" l="1"/>
  <c r="R622" i="1"/>
  <c r="P624" i="1" l="1"/>
  <c r="R623" i="1"/>
  <c r="P625" i="1" l="1"/>
  <c r="R624" i="1"/>
  <c r="P626" i="1" l="1"/>
  <c r="R625" i="1"/>
  <c r="P627" i="1" l="1"/>
  <c r="R626" i="1"/>
  <c r="P628" i="1" l="1"/>
  <c r="R627" i="1"/>
  <c r="P629" i="1" l="1"/>
  <c r="R628" i="1"/>
  <c r="P630" i="1" l="1"/>
  <c r="R629" i="1"/>
  <c r="P631" i="1" l="1"/>
  <c r="R630" i="1"/>
  <c r="P632" i="1" l="1"/>
  <c r="R631" i="1"/>
  <c r="P633" i="1" l="1"/>
  <c r="R632" i="1"/>
  <c r="P634" i="1" l="1"/>
  <c r="R633" i="1"/>
  <c r="P635" i="1" l="1"/>
  <c r="R634" i="1"/>
  <c r="P636" i="1" l="1"/>
  <c r="R635" i="1"/>
  <c r="P637" i="1" l="1"/>
  <c r="R636" i="1"/>
  <c r="P638" i="1" l="1"/>
  <c r="R637" i="1"/>
  <c r="P639" i="1" l="1"/>
  <c r="R638" i="1"/>
  <c r="P640" i="1" l="1"/>
  <c r="R639" i="1"/>
  <c r="P641" i="1" l="1"/>
  <c r="R640" i="1"/>
  <c r="P642" i="1" l="1"/>
  <c r="R641" i="1"/>
  <c r="P643" i="1" l="1"/>
  <c r="R642" i="1"/>
  <c r="P644" i="1" l="1"/>
  <c r="R643" i="1"/>
  <c r="P645" i="1" l="1"/>
  <c r="R644" i="1"/>
  <c r="P646" i="1" l="1"/>
  <c r="R645" i="1"/>
  <c r="P647" i="1" l="1"/>
  <c r="R646" i="1"/>
  <c r="P648" i="1" l="1"/>
  <c r="R647" i="1"/>
  <c r="P649" i="1" l="1"/>
  <c r="R648" i="1"/>
  <c r="P650" i="1" l="1"/>
  <c r="R649" i="1"/>
  <c r="P651" i="1" l="1"/>
  <c r="R650" i="1"/>
  <c r="P652" i="1" l="1"/>
  <c r="R651" i="1"/>
  <c r="P653" i="1" l="1"/>
  <c r="R652" i="1"/>
  <c r="P654" i="1" l="1"/>
  <c r="R653" i="1"/>
  <c r="P655" i="1" l="1"/>
  <c r="R654" i="1"/>
  <c r="P656" i="1" l="1"/>
  <c r="R655" i="1"/>
  <c r="P657" i="1" l="1"/>
  <c r="R656" i="1"/>
  <c r="P658" i="1" l="1"/>
  <c r="R657" i="1"/>
  <c r="P659" i="1" l="1"/>
  <c r="R658" i="1"/>
  <c r="P660" i="1" l="1"/>
  <c r="R659" i="1"/>
  <c r="P661" i="1" l="1"/>
  <c r="R660" i="1"/>
  <c r="P662" i="1" l="1"/>
  <c r="R661" i="1"/>
  <c r="P663" i="1" l="1"/>
  <c r="R662" i="1"/>
  <c r="P664" i="1" l="1"/>
  <c r="R663" i="1"/>
  <c r="P665" i="1" l="1"/>
  <c r="R664" i="1"/>
  <c r="P666" i="1" l="1"/>
  <c r="R665" i="1"/>
  <c r="P667" i="1" l="1"/>
  <c r="R666" i="1"/>
  <c r="P668" i="1" l="1"/>
  <c r="R667" i="1"/>
  <c r="P669" i="1" l="1"/>
  <c r="R668" i="1"/>
  <c r="P670" i="1" l="1"/>
  <c r="R669" i="1"/>
  <c r="P671" i="1" l="1"/>
  <c r="R670" i="1"/>
  <c r="P672" i="1" l="1"/>
  <c r="R671" i="1"/>
  <c r="P673" i="1" l="1"/>
  <c r="R672" i="1"/>
  <c r="P674" i="1" l="1"/>
  <c r="R673" i="1"/>
  <c r="P675" i="1" l="1"/>
  <c r="R674" i="1"/>
  <c r="P676" i="1" l="1"/>
  <c r="R675" i="1"/>
  <c r="P677" i="1" l="1"/>
  <c r="R676" i="1"/>
  <c r="P678" i="1" l="1"/>
  <c r="R677" i="1"/>
  <c r="P679" i="1" l="1"/>
  <c r="R678" i="1"/>
  <c r="P680" i="1" l="1"/>
  <c r="R679" i="1"/>
  <c r="P681" i="1" l="1"/>
  <c r="R680" i="1"/>
  <c r="P682" i="1" l="1"/>
  <c r="R681" i="1"/>
  <c r="P683" i="1" l="1"/>
  <c r="R682" i="1"/>
  <c r="P684" i="1" l="1"/>
  <c r="R683" i="1"/>
  <c r="P685" i="1" l="1"/>
  <c r="R684" i="1"/>
  <c r="P686" i="1" l="1"/>
  <c r="R685" i="1"/>
  <c r="P687" i="1" l="1"/>
  <c r="R686" i="1"/>
  <c r="P688" i="1" l="1"/>
  <c r="R687" i="1"/>
  <c r="P689" i="1" l="1"/>
  <c r="R688" i="1"/>
  <c r="P690" i="1" l="1"/>
  <c r="R689" i="1"/>
  <c r="P691" i="1" l="1"/>
  <c r="R690" i="1"/>
  <c r="P692" i="1" l="1"/>
  <c r="R691" i="1"/>
  <c r="P693" i="1" l="1"/>
  <c r="R692" i="1"/>
  <c r="P694" i="1" l="1"/>
  <c r="R693" i="1"/>
  <c r="P695" i="1" l="1"/>
  <c r="R694" i="1"/>
  <c r="P696" i="1" l="1"/>
  <c r="R695" i="1"/>
  <c r="P697" i="1" l="1"/>
  <c r="R696" i="1"/>
  <c r="P698" i="1" l="1"/>
  <c r="R697" i="1"/>
  <c r="P699" i="1" l="1"/>
  <c r="R698" i="1"/>
  <c r="P700" i="1" l="1"/>
  <c r="R699" i="1"/>
  <c r="P701" i="1" l="1"/>
  <c r="R700" i="1"/>
  <c r="P702" i="1" l="1"/>
  <c r="R701" i="1"/>
  <c r="P703" i="1" l="1"/>
  <c r="R702" i="1"/>
  <c r="P704" i="1" l="1"/>
  <c r="R703" i="1"/>
  <c r="P705" i="1" l="1"/>
  <c r="R704" i="1"/>
  <c r="P706" i="1" l="1"/>
  <c r="R705" i="1"/>
  <c r="P707" i="1" l="1"/>
  <c r="R706" i="1"/>
  <c r="P708" i="1" l="1"/>
  <c r="R707" i="1"/>
  <c r="P709" i="1" l="1"/>
  <c r="R708" i="1"/>
  <c r="P710" i="1" l="1"/>
  <c r="R709" i="1"/>
  <c r="P711" i="1" l="1"/>
  <c r="R710" i="1"/>
  <c r="P712" i="1" l="1"/>
  <c r="R711" i="1"/>
  <c r="P713" i="1" l="1"/>
  <c r="R712" i="1"/>
  <c r="P714" i="1" l="1"/>
  <c r="R713" i="1"/>
  <c r="P715" i="1" l="1"/>
  <c r="R714" i="1"/>
  <c r="P716" i="1" l="1"/>
  <c r="R715" i="1"/>
  <c r="P717" i="1" l="1"/>
  <c r="R716" i="1"/>
  <c r="P718" i="1" l="1"/>
  <c r="R717" i="1"/>
  <c r="P719" i="1" l="1"/>
  <c r="R718" i="1"/>
  <c r="P720" i="1" l="1"/>
  <c r="R719" i="1"/>
  <c r="P721" i="1" l="1"/>
  <c r="R720" i="1"/>
  <c r="P722" i="1" l="1"/>
  <c r="R721" i="1"/>
  <c r="P723" i="1" l="1"/>
  <c r="R722" i="1"/>
  <c r="P724" i="1" l="1"/>
  <c r="R723" i="1"/>
  <c r="P725" i="1" l="1"/>
  <c r="R724" i="1"/>
  <c r="P726" i="1" l="1"/>
  <c r="R725" i="1"/>
  <c r="P727" i="1" l="1"/>
  <c r="R726" i="1"/>
  <c r="P728" i="1" l="1"/>
  <c r="R727" i="1"/>
  <c r="P729" i="1" l="1"/>
  <c r="R728" i="1"/>
  <c r="P730" i="1" l="1"/>
  <c r="R729" i="1"/>
  <c r="P731" i="1" l="1"/>
  <c r="R730" i="1"/>
  <c r="P732" i="1" l="1"/>
  <c r="R731" i="1"/>
  <c r="P733" i="1" l="1"/>
  <c r="R732" i="1"/>
  <c r="P734" i="1" l="1"/>
  <c r="R733" i="1"/>
  <c r="P735" i="1" l="1"/>
  <c r="R734" i="1"/>
  <c r="P736" i="1" l="1"/>
  <c r="R735" i="1"/>
  <c r="P737" i="1" l="1"/>
  <c r="R736" i="1"/>
  <c r="P738" i="1" l="1"/>
  <c r="R737" i="1"/>
  <c r="P739" i="1" l="1"/>
  <c r="R738" i="1"/>
  <c r="P740" i="1" l="1"/>
  <c r="R739" i="1"/>
  <c r="P741" i="1" l="1"/>
  <c r="R740" i="1"/>
  <c r="P742" i="1" l="1"/>
  <c r="R741" i="1"/>
  <c r="P743" i="1" l="1"/>
  <c r="R742" i="1"/>
  <c r="P744" i="1" l="1"/>
  <c r="R743" i="1"/>
  <c r="P745" i="1" l="1"/>
  <c r="R744" i="1"/>
  <c r="P746" i="1" l="1"/>
  <c r="R745" i="1"/>
  <c r="P747" i="1" l="1"/>
  <c r="R746" i="1"/>
  <c r="P748" i="1" l="1"/>
  <c r="R747" i="1"/>
  <c r="P749" i="1" l="1"/>
  <c r="R748" i="1"/>
  <c r="P750" i="1" l="1"/>
  <c r="R749" i="1"/>
  <c r="P751" i="1" l="1"/>
  <c r="R750" i="1"/>
  <c r="P752" i="1" l="1"/>
  <c r="R751" i="1"/>
  <c r="P753" i="1" l="1"/>
  <c r="R752" i="1"/>
  <c r="P754" i="1" l="1"/>
  <c r="R753" i="1"/>
  <c r="P755" i="1" l="1"/>
  <c r="R754" i="1"/>
  <c r="P756" i="1" l="1"/>
  <c r="R755" i="1"/>
  <c r="P757" i="1" l="1"/>
  <c r="R756" i="1"/>
  <c r="P758" i="1" l="1"/>
  <c r="R757" i="1"/>
  <c r="P759" i="1" l="1"/>
  <c r="R758" i="1"/>
  <c r="P760" i="1" l="1"/>
  <c r="R759" i="1"/>
  <c r="P761" i="1" l="1"/>
  <c r="R760" i="1"/>
  <c r="P762" i="1" l="1"/>
  <c r="R761" i="1"/>
  <c r="P763" i="1" l="1"/>
  <c r="R762" i="1"/>
  <c r="P764" i="1" l="1"/>
  <c r="R763" i="1"/>
  <c r="P765" i="1" l="1"/>
  <c r="R764" i="1"/>
  <c r="P766" i="1" l="1"/>
  <c r="R765" i="1"/>
  <c r="P767" i="1" l="1"/>
  <c r="R766" i="1"/>
  <c r="P768" i="1" l="1"/>
  <c r="R767" i="1"/>
  <c r="P769" i="1" l="1"/>
  <c r="R768" i="1"/>
  <c r="P770" i="1" l="1"/>
  <c r="R769" i="1"/>
  <c r="P771" i="1" l="1"/>
  <c r="R770" i="1"/>
  <c r="P772" i="1" l="1"/>
  <c r="R771" i="1"/>
  <c r="P773" i="1" l="1"/>
  <c r="R772" i="1"/>
  <c r="P774" i="1" l="1"/>
  <c r="R773" i="1"/>
  <c r="P775" i="1" l="1"/>
  <c r="R774" i="1"/>
  <c r="P776" i="1" l="1"/>
  <c r="R775" i="1"/>
  <c r="P777" i="1" l="1"/>
  <c r="R776" i="1"/>
  <c r="P778" i="1" l="1"/>
  <c r="R777" i="1"/>
  <c r="P779" i="1" l="1"/>
  <c r="R778" i="1"/>
  <c r="P780" i="1" l="1"/>
  <c r="R779" i="1"/>
  <c r="P781" i="1" l="1"/>
  <c r="R780" i="1"/>
  <c r="P782" i="1" l="1"/>
  <c r="R781" i="1"/>
  <c r="P783" i="1" l="1"/>
  <c r="R782" i="1"/>
  <c r="P784" i="1" l="1"/>
  <c r="R783" i="1"/>
  <c r="P785" i="1" l="1"/>
  <c r="R784" i="1"/>
  <c r="P786" i="1" l="1"/>
  <c r="R785" i="1"/>
  <c r="P787" i="1" l="1"/>
  <c r="R786" i="1"/>
  <c r="P788" i="1" l="1"/>
  <c r="R787" i="1"/>
  <c r="P789" i="1" l="1"/>
  <c r="R788" i="1"/>
  <c r="P790" i="1" l="1"/>
  <c r="R789" i="1"/>
  <c r="P791" i="1" l="1"/>
  <c r="R790" i="1"/>
  <c r="P792" i="1" l="1"/>
  <c r="R791" i="1"/>
  <c r="P793" i="1" l="1"/>
  <c r="R792" i="1"/>
  <c r="P794" i="1" l="1"/>
  <c r="R793" i="1"/>
  <c r="P795" i="1" l="1"/>
  <c r="R794" i="1"/>
  <c r="P796" i="1" l="1"/>
  <c r="R795" i="1"/>
  <c r="P797" i="1" l="1"/>
  <c r="R796" i="1"/>
  <c r="P798" i="1" l="1"/>
  <c r="R797" i="1"/>
  <c r="P799" i="1" l="1"/>
  <c r="R798" i="1"/>
  <c r="P800" i="1" l="1"/>
  <c r="R799" i="1"/>
  <c r="P801" i="1" l="1"/>
  <c r="R800" i="1"/>
  <c r="P802" i="1" l="1"/>
  <c r="R801" i="1"/>
  <c r="P803" i="1" l="1"/>
  <c r="R802" i="1"/>
  <c r="P804" i="1" l="1"/>
  <c r="R803" i="1"/>
  <c r="P805" i="1" l="1"/>
  <c r="R804" i="1"/>
  <c r="P806" i="1" l="1"/>
  <c r="R805" i="1"/>
  <c r="P807" i="1" l="1"/>
  <c r="R806" i="1"/>
  <c r="P808" i="1" l="1"/>
  <c r="R807" i="1"/>
  <c r="P809" i="1" l="1"/>
  <c r="R808" i="1"/>
  <c r="P810" i="1" l="1"/>
  <c r="R809" i="1"/>
  <c r="P811" i="1" l="1"/>
  <c r="R810" i="1"/>
  <c r="P812" i="1" l="1"/>
  <c r="R811" i="1"/>
  <c r="P813" i="1" l="1"/>
  <c r="R812" i="1"/>
  <c r="P814" i="1" l="1"/>
  <c r="R813" i="1"/>
  <c r="P815" i="1" l="1"/>
  <c r="R814" i="1"/>
  <c r="P816" i="1" l="1"/>
  <c r="R815" i="1"/>
  <c r="P817" i="1" l="1"/>
  <c r="R816" i="1"/>
  <c r="P818" i="1" l="1"/>
  <c r="R817" i="1"/>
  <c r="P819" i="1" l="1"/>
  <c r="R818" i="1"/>
  <c r="P820" i="1" l="1"/>
  <c r="R819" i="1"/>
  <c r="P821" i="1" l="1"/>
  <c r="R820" i="1"/>
  <c r="P822" i="1" l="1"/>
  <c r="R821" i="1"/>
  <c r="P823" i="1" l="1"/>
  <c r="R822" i="1"/>
  <c r="P824" i="1" l="1"/>
  <c r="R823" i="1"/>
  <c r="P825" i="1" l="1"/>
  <c r="R824" i="1"/>
  <c r="P826" i="1" l="1"/>
  <c r="R825" i="1"/>
  <c r="P827" i="1" l="1"/>
  <c r="R826" i="1"/>
  <c r="P828" i="1" l="1"/>
  <c r="R827" i="1"/>
  <c r="P829" i="1" l="1"/>
  <c r="R828" i="1"/>
  <c r="P830" i="1" l="1"/>
  <c r="R829" i="1"/>
  <c r="P831" i="1" l="1"/>
  <c r="R830" i="1"/>
  <c r="P832" i="1" l="1"/>
  <c r="R831" i="1"/>
  <c r="P833" i="1" l="1"/>
  <c r="R832" i="1"/>
  <c r="P834" i="1" l="1"/>
  <c r="R833" i="1"/>
  <c r="P835" i="1" l="1"/>
  <c r="R834" i="1"/>
  <c r="P836" i="1" l="1"/>
  <c r="R835" i="1"/>
  <c r="P837" i="1" l="1"/>
  <c r="R836" i="1"/>
  <c r="P838" i="1" l="1"/>
  <c r="R837" i="1"/>
  <c r="P839" i="1" l="1"/>
  <c r="R838" i="1"/>
  <c r="P840" i="1" l="1"/>
  <c r="R839" i="1"/>
  <c r="P841" i="1" l="1"/>
  <c r="R840" i="1"/>
  <c r="P842" i="1" l="1"/>
  <c r="R841" i="1"/>
  <c r="P843" i="1" l="1"/>
  <c r="R842" i="1"/>
  <c r="P844" i="1" l="1"/>
  <c r="R843" i="1"/>
  <c r="P845" i="1" l="1"/>
  <c r="R844" i="1"/>
  <c r="P846" i="1" l="1"/>
  <c r="R845" i="1"/>
  <c r="P847" i="1" l="1"/>
  <c r="R846" i="1"/>
  <c r="P848" i="1" l="1"/>
  <c r="R847" i="1"/>
  <c r="P849" i="1" l="1"/>
  <c r="R848" i="1"/>
  <c r="P850" i="1" l="1"/>
  <c r="R849" i="1"/>
  <c r="P851" i="1" l="1"/>
  <c r="R850" i="1"/>
  <c r="P852" i="1" l="1"/>
  <c r="R851" i="1"/>
  <c r="P853" i="1" l="1"/>
  <c r="R852" i="1"/>
  <c r="P854" i="1" l="1"/>
  <c r="R853" i="1"/>
  <c r="P855" i="1" l="1"/>
  <c r="R854" i="1"/>
  <c r="P856" i="1" l="1"/>
  <c r="R855" i="1"/>
  <c r="P857" i="1" l="1"/>
  <c r="R856" i="1"/>
  <c r="P858" i="1" l="1"/>
  <c r="R857" i="1"/>
  <c r="P859" i="1" l="1"/>
  <c r="R858" i="1"/>
  <c r="P860" i="1" l="1"/>
  <c r="R859" i="1"/>
  <c r="P861" i="1" l="1"/>
  <c r="R860" i="1"/>
  <c r="P862" i="1" l="1"/>
  <c r="R861" i="1"/>
  <c r="P863" i="1" l="1"/>
  <c r="R862" i="1"/>
  <c r="P864" i="1" l="1"/>
  <c r="R863" i="1"/>
  <c r="P865" i="1" l="1"/>
  <c r="R864" i="1"/>
  <c r="P866" i="1" l="1"/>
  <c r="R865" i="1"/>
  <c r="P867" i="1" l="1"/>
  <c r="R866" i="1"/>
  <c r="P868" i="1" l="1"/>
  <c r="R867" i="1"/>
  <c r="P869" i="1" l="1"/>
  <c r="R868" i="1"/>
  <c r="P870" i="1" l="1"/>
  <c r="R869" i="1"/>
  <c r="P871" i="1" l="1"/>
  <c r="R870" i="1"/>
  <c r="P872" i="1" l="1"/>
  <c r="R871" i="1"/>
  <c r="P873" i="1" l="1"/>
  <c r="R872" i="1"/>
  <c r="P874" i="1" l="1"/>
  <c r="R873" i="1"/>
  <c r="P875" i="1" l="1"/>
  <c r="R874" i="1"/>
  <c r="P876" i="1" l="1"/>
  <c r="R875" i="1"/>
  <c r="P877" i="1" l="1"/>
  <c r="R876" i="1"/>
  <c r="P878" i="1" l="1"/>
  <c r="R877" i="1"/>
  <c r="P879" i="1" l="1"/>
  <c r="R878" i="1"/>
  <c r="P880" i="1" l="1"/>
  <c r="R879" i="1"/>
  <c r="P881" i="1" l="1"/>
  <c r="R880" i="1"/>
  <c r="P882" i="1" l="1"/>
  <c r="R881" i="1"/>
  <c r="P883" i="1" l="1"/>
  <c r="R882" i="1"/>
  <c r="P884" i="1" l="1"/>
  <c r="R883" i="1"/>
  <c r="P885" i="1" l="1"/>
  <c r="R884" i="1"/>
  <c r="P886" i="1" l="1"/>
  <c r="R885" i="1"/>
  <c r="P887" i="1" l="1"/>
  <c r="R886" i="1"/>
  <c r="P888" i="1" l="1"/>
  <c r="R887" i="1"/>
  <c r="P889" i="1" l="1"/>
  <c r="R888" i="1"/>
  <c r="P890" i="1" l="1"/>
  <c r="R889" i="1"/>
  <c r="P891" i="1" l="1"/>
  <c r="R890" i="1"/>
  <c r="P892" i="1" l="1"/>
  <c r="R891" i="1"/>
  <c r="P893" i="1" l="1"/>
  <c r="R892" i="1"/>
  <c r="P894" i="1" l="1"/>
  <c r="R893" i="1"/>
  <c r="P895" i="1" l="1"/>
  <c r="R894" i="1"/>
  <c r="P896" i="1" l="1"/>
  <c r="R895" i="1"/>
  <c r="P897" i="1" l="1"/>
  <c r="R896" i="1"/>
  <c r="P898" i="1" l="1"/>
  <c r="R897" i="1"/>
  <c r="P899" i="1" l="1"/>
  <c r="R898" i="1"/>
  <c r="P900" i="1" l="1"/>
  <c r="R899" i="1"/>
  <c r="P901" i="1" l="1"/>
  <c r="R900" i="1"/>
  <c r="P902" i="1" l="1"/>
  <c r="R901" i="1"/>
  <c r="P903" i="1" l="1"/>
  <c r="R902" i="1"/>
  <c r="P904" i="1" l="1"/>
  <c r="R903" i="1"/>
  <c r="P905" i="1" l="1"/>
  <c r="R904" i="1"/>
  <c r="P906" i="1" l="1"/>
  <c r="R905" i="1"/>
  <c r="P907" i="1" l="1"/>
  <c r="R906" i="1"/>
  <c r="P908" i="1" l="1"/>
  <c r="R907" i="1"/>
  <c r="P909" i="1" l="1"/>
  <c r="R908" i="1"/>
  <c r="P910" i="1" l="1"/>
  <c r="R909" i="1"/>
  <c r="P911" i="1" l="1"/>
  <c r="R910" i="1"/>
  <c r="P912" i="1" l="1"/>
  <c r="R911" i="1"/>
  <c r="P913" i="1" l="1"/>
  <c r="R912" i="1"/>
  <c r="P914" i="1" l="1"/>
  <c r="R913" i="1"/>
  <c r="P915" i="1" l="1"/>
  <c r="R914" i="1"/>
  <c r="P916" i="1" l="1"/>
  <c r="R915" i="1"/>
  <c r="P917" i="1" l="1"/>
  <c r="R916" i="1"/>
  <c r="P918" i="1" l="1"/>
  <c r="R917" i="1"/>
  <c r="P919" i="1" l="1"/>
  <c r="R918" i="1"/>
  <c r="P920" i="1" l="1"/>
  <c r="R919" i="1"/>
  <c r="P921" i="1" l="1"/>
  <c r="R920" i="1"/>
  <c r="P922" i="1" l="1"/>
  <c r="R921" i="1"/>
  <c r="P923" i="1" l="1"/>
  <c r="R922" i="1"/>
  <c r="P924" i="1" l="1"/>
  <c r="R923" i="1"/>
  <c r="P925" i="1" l="1"/>
  <c r="R924" i="1"/>
  <c r="P926" i="1" l="1"/>
  <c r="R925" i="1"/>
  <c r="P927" i="1" l="1"/>
  <c r="R926" i="1"/>
  <c r="P928" i="1" l="1"/>
  <c r="R927" i="1"/>
  <c r="P929" i="1" l="1"/>
  <c r="R928" i="1"/>
  <c r="P930" i="1" l="1"/>
  <c r="R929" i="1"/>
  <c r="P931" i="1" l="1"/>
  <c r="R930" i="1"/>
  <c r="P932" i="1" l="1"/>
  <c r="R931" i="1"/>
  <c r="P933" i="1" l="1"/>
  <c r="R932" i="1"/>
  <c r="P934" i="1" l="1"/>
  <c r="R933" i="1"/>
  <c r="P935" i="1" l="1"/>
  <c r="R934" i="1"/>
  <c r="P936" i="1" l="1"/>
  <c r="R935" i="1"/>
  <c r="P937" i="1" l="1"/>
  <c r="R936" i="1"/>
  <c r="P938" i="1" l="1"/>
  <c r="R937" i="1"/>
  <c r="P939" i="1" l="1"/>
  <c r="R938" i="1"/>
  <c r="P940" i="1" l="1"/>
  <c r="R939" i="1"/>
  <c r="P941" i="1" l="1"/>
  <c r="R940" i="1"/>
  <c r="P942" i="1" l="1"/>
  <c r="R941" i="1"/>
  <c r="P943" i="1" l="1"/>
  <c r="R942" i="1"/>
  <c r="P944" i="1" l="1"/>
  <c r="R943" i="1"/>
  <c r="P945" i="1" l="1"/>
  <c r="R944" i="1"/>
  <c r="P946" i="1" l="1"/>
  <c r="R945" i="1"/>
  <c r="P947" i="1" l="1"/>
  <c r="R946" i="1"/>
  <c r="P948" i="1" l="1"/>
  <c r="R947" i="1"/>
  <c r="P949" i="1" l="1"/>
  <c r="R948" i="1"/>
  <c r="P950" i="1" l="1"/>
  <c r="R949" i="1"/>
  <c r="P951" i="1" l="1"/>
  <c r="R950" i="1"/>
  <c r="P952" i="1" l="1"/>
  <c r="R951" i="1"/>
  <c r="P953" i="1" l="1"/>
  <c r="R952" i="1"/>
  <c r="P954" i="1" l="1"/>
  <c r="R953" i="1"/>
  <c r="P955" i="1" l="1"/>
  <c r="R954" i="1"/>
  <c r="P956" i="1" l="1"/>
  <c r="R955" i="1"/>
  <c r="P957" i="1" l="1"/>
  <c r="R956" i="1"/>
  <c r="P958" i="1" l="1"/>
  <c r="R957" i="1"/>
  <c r="P959" i="1" l="1"/>
  <c r="R958" i="1"/>
  <c r="P960" i="1" l="1"/>
  <c r="R959" i="1"/>
  <c r="P961" i="1" l="1"/>
  <c r="R960" i="1"/>
  <c r="P962" i="1" l="1"/>
  <c r="R961" i="1"/>
  <c r="P963" i="1" l="1"/>
  <c r="R962" i="1"/>
  <c r="P964" i="1" l="1"/>
  <c r="R963" i="1"/>
  <c r="P965" i="1" l="1"/>
  <c r="R964" i="1"/>
  <c r="P966" i="1" l="1"/>
  <c r="R965" i="1"/>
  <c r="P967" i="1" l="1"/>
  <c r="R966" i="1"/>
  <c r="P968" i="1" l="1"/>
  <c r="R967" i="1"/>
  <c r="P969" i="1" l="1"/>
  <c r="R968" i="1"/>
  <c r="P970" i="1" l="1"/>
  <c r="R969" i="1"/>
  <c r="P971" i="1" l="1"/>
  <c r="R970" i="1"/>
  <c r="P972" i="1" l="1"/>
  <c r="R971" i="1"/>
  <c r="P973" i="1" l="1"/>
  <c r="R972" i="1"/>
  <c r="P974" i="1" l="1"/>
  <c r="R973" i="1"/>
  <c r="P975" i="1" l="1"/>
  <c r="R974" i="1"/>
  <c r="P976" i="1" l="1"/>
  <c r="R975" i="1"/>
  <c r="P977" i="1" l="1"/>
  <c r="R976" i="1"/>
  <c r="P978" i="1" l="1"/>
  <c r="R977" i="1"/>
  <c r="P979" i="1" l="1"/>
  <c r="R978" i="1"/>
  <c r="P980" i="1" l="1"/>
  <c r="R979" i="1"/>
  <c r="P981" i="1" l="1"/>
  <c r="R980" i="1"/>
  <c r="P982" i="1" l="1"/>
  <c r="R981" i="1"/>
  <c r="P983" i="1" l="1"/>
  <c r="R982" i="1"/>
  <c r="P984" i="1" l="1"/>
  <c r="R983" i="1"/>
  <c r="P985" i="1" l="1"/>
  <c r="R984" i="1"/>
  <c r="P986" i="1" l="1"/>
  <c r="R985" i="1"/>
  <c r="P987" i="1" l="1"/>
  <c r="R986" i="1"/>
  <c r="P988" i="1" l="1"/>
  <c r="R987" i="1"/>
  <c r="P989" i="1" l="1"/>
  <c r="R988" i="1"/>
  <c r="P990" i="1" l="1"/>
  <c r="R989" i="1"/>
  <c r="P991" i="1" l="1"/>
  <c r="R990" i="1"/>
  <c r="P992" i="1" l="1"/>
  <c r="R991" i="1"/>
  <c r="P993" i="1" l="1"/>
  <c r="R992" i="1"/>
  <c r="P994" i="1" l="1"/>
  <c r="R993" i="1"/>
  <c r="P995" i="1" l="1"/>
  <c r="R994" i="1"/>
  <c r="P996" i="1" l="1"/>
  <c r="R995" i="1"/>
  <c r="P997" i="1" l="1"/>
  <c r="R996" i="1"/>
  <c r="P998" i="1" l="1"/>
  <c r="R997" i="1"/>
  <c r="P999" i="1" l="1"/>
  <c r="R998" i="1"/>
  <c r="P1000" i="1" l="1"/>
  <c r="R999" i="1"/>
  <c r="P1001" i="1" l="1"/>
  <c r="R1000" i="1"/>
  <c r="P1002" i="1" l="1"/>
  <c r="R1001" i="1"/>
  <c r="P1003" i="1" l="1"/>
  <c r="R1002" i="1"/>
  <c r="P1004" i="1" l="1"/>
  <c r="R1003" i="1"/>
  <c r="P1005" i="1" l="1"/>
  <c r="R1004" i="1"/>
  <c r="P1006" i="1" l="1"/>
  <c r="R1005" i="1"/>
  <c r="P1007" i="1" l="1"/>
  <c r="R1006" i="1"/>
  <c r="P1008" i="1" l="1"/>
  <c r="R1007" i="1"/>
  <c r="P1009" i="1" l="1"/>
  <c r="R1008" i="1"/>
  <c r="P1010" i="1" l="1"/>
  <c r="R1009" i="1"/>
  <c r="P1011" i="1" l="1"/>
  <c r="R1010" i="1"/>
  <c r="P1012" i="1" l="1"/>
  <c r="R1011" i="1"/>
  <c r="P1013" i="1" l="1"/>
  <c r="R1012" i="1"/>
  <c r="P1014" i="1" l="1"/>
  <c r="R1013" i="1"/>
  <c r="P1015" i="1" l="1"/>
  <c r="R1014" i="1"/>
  <c r="P1016" i="1" l="1"/>
  <c r="R1015" i="1"/>
  <c r="P1017" i="1" l="1"/>
  <c r="R1016" i="1"/>
  <c r="P1018" i="1" l="1"/>
  <c r="R1017" i="1"/>
  <c r="P1019" i="1" l="1"/>
  <c r="R1018" i="1"/>
  <c r="P1020" i="1" l="1"/>
  <c r="R1019" i="1"/>
  <c r="P1021" i="1" l="1"/>
  <c r="R1020" i="1"/>
  <c r="P1022" i="1" l="1"/>
  <c r="R1021" i="1"/>
  <c r="P1023" i="1" l="1"/>
  <c r="R1022" i="1"/>
  <c r="P1024" i="1" l="1"/>
  <c r="R1023" i="1"/>
  <c r="P1025" i="1" l="1"/>
  <c r="R1024" i="1"/>
  <c r="P1026" i="1" l="1"/>
  <c r="R1025" i="1"/>
  <c r="P1027" i="1" l="1"/>
  <c r="R1026" i="1"/>
  <c r="P1028" i="1" l="1"/>
  <c r="R1027" i="1"/>
  <c r="P1029" i="1" l="1"/>
  <c r="R1028" i="1"/>
  <c r="P1030" i="1" l="1"/>
  <c r="R1029" i="1"/>
  <c r="P1031" i="1" l="1"/>
  <c r="R1030" i="1"/>
  <c r="P1032" i="1" l="1"/>
  <c r="R1031" i="1"/>
  <c r="P1033" i="1" l="1"/>
  <c r="R1032" i="1"/>
  <c r="P1034" i="1" l="1"/>
  <c r="R1033" i="1"/>
  <c r="P1035" i="1" l="1"/>
  <c r="R1034" i="1"/>
  <c r="P1036" i="1" l="1"/>
  <c r="R1035" i="1"/>
  <c r="P1037" i="1" l="1"/>
  <c r="R1036" i="1"/>
  <c r="P1038" i="1" l="1"/>
  <c r="R1037" i="1"/>
  <c r="P1039" i="1" l="1"/>
  <c r="R1038" i="1"/>
  <c r="P1040" i="1" l="1"/>
  <c r="R1039" i="1"/>
  <c r="P1041" i="1" l="1"/>
  <c r="R1040" i="1"/>
  <c r="P1042" i="1" l="1"/>
  <c r="R1041" i="1"/>
  <c r="P1043" i="1" l="1"/>
  <c r="R1042" i="1"/>
  <c r="P1044" i="1" l="1"/>
  <c r="R1043" i="1"/>
  <c r="P1045" i="1" l="1"/>
  <c r="R1044" i="1"/>
  <c r="P1046" i="1" l="1"/>
  <c r="R1045" i="1"/>
  <c r="P1047" i="1" l="1"/>
  <c r="R1046" i="1"/>
  <c r="P1048" i="1" l="1"/>
  <c r="R1047" i="1"/>
  <c r="P1049" i="1" l="1"/>
  <c r="R1048" i="1"/>
  <c r="P1050" i="1" l="1"/>
  <c r="R1049" i="1"/>
  <c r="P1051" i="1" l="1"/>
  <c r="R1050" i="1"/>
  <c r="P1052" i="1" l="1"/>
  <c r="R1051" i="1"/>
  <c r="P1053" i="1" l="1"/>
  <c r="R1052" i="1"/>
  <c r="P1054" i="1" l="1"/>
  <c r="R1053" i="1"/>
  <c r="P1055" i="1" l="1"/>
  <c r="R1054" i="1"/>
  <c r="P1056" i="1" l="1"/>
  <c r="R1055" i="1"/>
  <c r="P1057" i="1" l="1"/>
  <c r="R1056" i="1"/>
  <c r="P1058" i="1" l="1"/>
  <c r="R1057" i="1"/>
  <c r="P1059" i="1" l="1"/>
  <c r="R1058" i="1"/>
  <c r="P1060" i="1" l="1"/>
  <c r="R1059" i="1"/>
  <c r="P1061" i="1" l="1"/>
  <c r="R1060" i="1"/>
  <c r="P1062" i="1" l="1"/>
  <c r="R1061" i="1"/>
  <c r="P1063" i="1" l="1"/>
  <c r="R1062" i="1"/>
  <c r="P1064" i="1" l="1"/>
  <c r="R1063" i="1"/>
  <c r="P1065" i="1" l="1"/>
  <c r="R1064" i="1"/>
  <c r="P1066" i="1" l="1"/>
  <c r="R1065" i="1"/>
  <c r="P1067" i="1" l="1"/>
  <c r="R1066" i="1"/>
  <c r="P1068" i="1" l="1"/>
  <c r="R1067" i="1"/>
  <c r="P1069" i="1" l="1"/>
  <c r="R1068" i="1"/>
  <c r="P1070" i="1" l="1"/>
  <c r="R1069" i="1"/>
  <c r="P1071" i="1" l="1"/>
  <c r="R1070" i="1"/>
  <c r="P1072" i="1" l="1"/>
  <c r="R1071" i="1"/>
  <c r="P1073" i="1" l="1"/>
  <c r="R1072" i="1"/>
  <c r="P1074" i="1" l="1"/>
  <c r="R1073" i="1"/>
  <c r="P1075" i="1" l="1"/>
  <c r="R1074" i="1"/>
  <c r="P1076" i="1" l="1"/>
  <c r="R1075" i="1"/>
  <c r="P1077" i="1" l="1"/>
  <c r="R1076" i="1"/>
  <c r="P1078" i="1" l="1"/>
  <c r="R1077" i="1"/>
  <c r="P1079" i="1" l="1"/>
  <c r="R1078" i="1"/>
  <c r="P1080" i="1" l="1"/>
  <c r="R1079" i="1"/>
  <c r="P1081" i="1" l="1"/>
  <c r="R1080" i="1"/>
  <c r="P1082" i="1" l="1"/>
  <c r="R1081" i="1"/>
  <c r="P1083" i="1" l="1"/>
  <c r="R1082" i="1"/>
  <c r="P1084" i="1" l="1"/>
  <c r="R1083" i="1"/>
  <c r="P1085" i="1" l="1"/>
  <c r="R1084" i="1"/>
  <c r="P1086" i="1" l="1"/>
  <c r="R1085" i="1"/>
  <c r="P1087" i="1" l="1"/>
  <c r="R1086" i="1"/>
  <c r="P1088" i="1" l="1"/>
  <c r="R1087" i="1"/>
  <c r="P1089" i="1" l="1"/>
  <c r="R1088" i="1"/>
  <c r="P1090" i="1" l="1"/>
  <c r="R1089" i="1"/>
  <c r="P1091" i="1" l="1"/>
  <c r="R1090" i="1"/>
  <c r="P1092" i="1" l="1"/>
  <c r="R1091" i="1"/>
  <c r="P1093" i="1" l="1"/>
  <c r="R1092" i="1"/>
  <c r="P1094" i="1" l="1"/>
  <c r="R1093" i="1"/>
  <c r="P1095" i="1" l="1"/>
  <c r="R1094" i="1"/>
  <c r="P1096" i="1" l="1"/>
  <c r="R1095" i="1"/>
  <c r="P1097" i="1" l="1"/>
  <c r="R1096" i="1"/>
  <c r="P1098" i="1" l="1"/>
  <c r="R1097" i="1"/>
  <c r="P1099" i="1" l="1"/>
  <c r="R1098" i="1"/>
  <c r="P1100" i="1" l="1"/>
  <c r="R1099" i="1"/>
  <c r="P1101" i="1" l="1"/>
  <c r="R1100" i="1"/>
  <c r="P1102" i="1" l="1"/>
  <c r="R1101" i="1"/>
  <c r="P1103" i="1" l="1"/>
  <c r="R1102" i="1"/>
  <c r="P1104" i="1" l="1"/>
  <c r="R1103" i="1"/>
  <c r="P1105" i="1" l="1"/>
  <c r="R1104" i="1"/>
  <c r="P1106" i="1" l="1"/>
  <c r="R1105" i="1"/>
  <c r="P1107" i="1" l="1"/>
  <c r="R1106" i="1"/>
  <c r="P1108" i="1" l="1"/>
  <c r="R1107" i="1"/>
  <c r="P1109" i="1" l="1"/>
  <c r="R1108" i="1"/>
  <c r="P1110" i="1" l="1"/>
  <c r="R1109" i="1"/>
  <c r="P1111" i="1" l="1"/>
  <c r="R1110" i="1"/>
  <c r="P1112" i="1" l="1"/>
  <c r="R1111" i="1"/>
  <c r="P1113" i="1" l="1"/>
  <c r="R1112" i="1"/>
  <c r="P1114" i="1" l="1"/>
  <c r="R1113" i="1"/>
  <c r="P1115" i="1" l="1"/>
  <c r="R1114" i="1"/>
  <c r="P1116" i="1" l="1"/>
  <c r="R1115" i="1"/>
  <c r="P1117" i="1" l="1"/>
  <c r="R1116" i="1"/>
  <c r="P1118" i="1" l="1"/>
  <c r="R1117" i="1"/>
  <c r="P1119" i="1" l="1"/>
  <c r="R1118" i="1"/>
  <c r="P1120" i="1" l="1"/>
  <c r="R1119" i="1"/>
  <c r="P1121" i="1" l="1"/>
  <c r="R1120" i="1"/>
  <c r="P1122" i="1" l="1"/>
  <c r="R1121" i="1"/>
  <c r="P1123" i="1" l="1"/>
  <c r="R1122" i="1"/>
  <c r="P1124" i="1" l="1"/>
  <c r="R1123" i="1"/>
  <c r="P1125" i="1" l="1"/>
  <c r="R1124" i="1"/>
  <c r="P1126" i="1" l="1"/>
  <c r="R1125" i="1"/>
  <c r="P1127" i="1" l="1"/>
  <c r="R1126" i="1"/>
  <c r="P1128" i="1" l="1"/>
  <c r="R1127" i="1"/>
  <c r="P1129" i="1" l="1"/>
  <c r="R1128" i="1"/>
  <c r="P1130" i="1" l="1"/>
  <c r="R1129" i="1"/>
  <c r="P1131" i="1" l="1"/>
  <c r="R1130" i="1"/>
  <c r="P1132" i="1" l="1"/>
  <c r="R1131" i="1"/>
  <c r="P1133" i="1" l="1"/>
  <c r="R1132" i="1"/>
  <c r="P1134" i="1" l="1"/>
  <c r="R1133" i="1"/>
  <c r="P1135" i="1" l="1"/>
  <c r="R1134" i="1"/>
  <c r="P1136" i="1" l="1"/>
  <c r="R1135" i="1"/>
  <c r="P1137" i="1" l="1"/>
  <c r="R1136" i="1"/>
  <c r="P1138" i="1" l="1"/>
  <c r="R1137" i="1"/>
  <c r="P1139" i="1" l="1"/>
  <c r="R1138" i="1"/>
  <c r="P1140" i="1" l="1"/>
  <c r="R1139" i="1"/>
  <c r="P1141" i="1" l="1"/>
  <c r="R1140" i="1"/>
  <c r="P1142" i="1" l="1"/>
  <c r="R1141" i="1"/>
  <c r="P1143" i="1" l="1"/>
  <c r="R1142" i="1"/>
  <c r="P1144" i="1" l="1"/>
  <c r="R1143" i="1"/>
  <c r="P1145" i="1" l="1"/>
  <c r="R1144" i="1"/>
  <c r="P1146" i="1" l="1"/>
  <c r="R1145" i="1"/>
  <c r="P1147" i="1" l="1"/>
  <c r="R1146" i="1"/>
  <c r="P1148" i="1" l="1"/>
  <c r="R1147" i="1"/>
  <c r="P1149" i="1" l="1"/>
  <c r="R1148" i="1"/>
  <c r="P1150" i="1" l="1"/>
  <c r="R1149" i="1"/>
  <c r="P1151" i="1" l="1"/>
  <c r="R1150" i="1"/>
  <c r="P1152" i="1" l="1"/>
  <c r="R1151" i="1"/>
  <c r="P1153" i="1" l="1"/>
  <c r="R1152" i="1"/>
  <c r="P1154" i="1" l="1"/>
  <c r="R1153" i="1"/>
  <c r="P1155" i="1" l="1"/>
  <c r="R1154" i="1"/>
  <c r="P1156" i="1" l="1"/>
  <c r="R1155" i="1"/>
  <c r="P1157" i="1" l="1"/>
  <c r="R1156" i="1"/>
  <c r="P1158" i="1" l="1"/>
  <c r="R1157" i="1"/>
  <c r="P1159" i="1" l="1"/>
  <c r="R1158" i="1"/>
  <c r="P1160" i="1" l="1"/>
  <c r="R1159" i="1"/>
  <c r="P1161" i="1" l="1"/>
  <c r="R1160" i="1"/>
  <c r="P1162" i="1" l="1"/>
  <c r="R1161" i="1"/>
  <c r="P1163" i="1" l="1"/>
  <c r="R1162" i="1"/>
  <c r="P1164" i="1" l="1"/>
  <c r="R1163" i="1"/>
  <c r="P1165" i="1" l="1"/>
  <c r="R1164" i="1"/>
  <c r="P1166" i="1" l="1"/>
  <c r="R1165" i="1"/>
  <c r="P1167" i="1" l="1"/>
  <c r="R1166" i="1"/>
  <c r="P1168" i="1" l="1"/>
  <c r="R1167" i="1"/>
  <c r="P1169" i="1" l="1"/>
  <c r="R1168" i="1"/>
  <c r="P1170" i="1" l="1"/>
  <c r="R1169" i="1"/>
  <c r="P1171" i="1" l="1"/>
  <c r="R1170" i="1"/>
  <c r="P1172" i="1" l="1"/>
  <c r="R1171" i="1"/>
  <c r="P1173" i="1" l="1"/>
  <c r="R1172" i="1"/>
  <c r="P1174" i="1" l="1"/>
  <c r="R1173" i="1"/>
  <c r="P1175" i="1" l="1"/>
  <c r="R1174" i="1"/>
  <c r="P1176" i="1" l="1"/>
  <c r="R1175" i="1"/>
  <c r="P1177" i="1" l="1"/>
  <c r="R1176" i="1"/>
  <c r="P1178" i="1" l="1"/>
  <c r="R1177" i="1"/>
  <c r="P1179" i="1" l="1"/>
  <c r="R1178" i="1"/>
  <c r="P1180" i="1" l="1"/>
  <c r="R1179" i="1"/>
  <c r="P1181" i="1" l="1"/>
  <c r="R1180" i="1"/>
  <c r="P1182" i="1" l="1"/>
  <c r="R1181" i="1"/>
  <c r="P1183" i="1" l="1"/>
  <c r="R1182" i="1"/>
  <c r="P1184" i="1" l="1"/>
  <c r="R1183" i="1"/>
  <c r="P1185" i="1" l="1"/>
  <c r="R1184" i="1"/>
  <c r="P1186" i="1" l="1"/>
  <c r="R1185" i="1"/>
  <c r="P1187" i="1" l="1"/>
  <c r="R1186" i="1"/>
  <c r="P1188" i="1" l="1"/>
  <c r="R1187" i="1"/>
  <c r="P1189" i="1" l="1"/>
  <c r="R1188" i="1"/>
  <c r="P1190" i="1" l="1"/>
  <c r="R1189" i="1"/>
  <c r="P1191" i="1" l="1"/>
  <c r="R1190" i="1"/>
  <c r="P1192" i="1" l="1"/>
  <c r="R1191" i="1"/>
  <c r="P1193" i="1" l="1"/>
  <c r="R1192" i="1"/>
  <c r="P1194" i="1" l="1"/>
  <c r="R1193" i="1"/>
  <c r="P1195" i="1" l="1"/>
  <c r="R1194" i="1"/>
  <c r="P1196" i="1" l="1"/>
  <c r="R1195" i="1"/>
  <c r="P1197" i="1" l="1"/>
  <c r="R1196" i="1"/>
  <c r="P1198" i="1" l="1"/>
  <c r="R1197" i="1"/>
  <c r="P1199" i="1" l="1"/>
  <c r="R1198" i="1"/>
  <c r="P1200" i="1" l="1"/>
  <c r="R1199" i="1"/>
  <c r="P1201" i="1" l="1"/>
  <c r="R1200" i="1"/>
  <c r="P1202" i="1" l="1"/>
  <c r="R1201" i="1"/>
  <c r="P1203" i="1" l="1"/>
  <c r="R1202" i="1"/>
  <c r="P1204" i="1" l="1"/>
  <c r="R1203" i="1"/>
  <c r="P1205" i="1" l="1"/>
  <c r="R1204" i="1"/>
  <c r="P1206" i="1" l="1"/>
  <c r="R1205" i="1"/>
  <c r="P1207" i="1" l="1"/>
  <c r="R1206" i="1"/>
  <c r="P1208" i="1" l="1"/>
  <c r="R1207" i="1"/>
  <c r="P1209" i="1" l="1"/>
  <c r="R1208" i="1"/>
  <c r="P1210" i="1" l="1"/>
  <c r="R1209" i="1"/>
  <c r="P1211" i="1" l="1"/>
  <c r="R1210" i="1"/>
  <c r="P1212" i="1" l="1"/>
  <c r="R1211" i="1"/>
  <c r="P1213" i="1" l="1"/>
  <c r="R1212" i="1"/>
  <c r="P1214" i="1" l="1"/>
  <c r="R1213" i="1"/>
  <c r="P1215" i="1" l="1"/>
  <c r="R1214" i="1"/>
  <c r="P1216" i="1" l="1"/>
  <c r="R1215" i="1"/>
  <c r="P1217" i="1" l="1"/>
  <c r="R1216" i="1"/>
  <c r="P1218" i="1" l="1"/>
  <c r="R1217" i="1"/>
  <c r="P1219" i="1" l="1"/>
  <c r="R1218" i="1"/>
  <c r="P1220" i="1" l="1"/>
  <c r="R1219" i="1"/>
  <c r="P1221" i="1" l="1"/>
  <c r="R1220" i="1"/>
  <c r="P1222" i="1" l="1"/>
  <c r="R1221" i="1"/>
  <c r="P1223" i="1" l="1"/>
  <c r="R1222" i="1"/>
  <c r="P1224" i="1" l="1"/>
  <c r="R1223" i="1"/>
  <c r="P1225" i="1" l="1"/>
  <c r="R1224" i="1"/>
  <c r="P1226" i="1" l="1"/>
  <c r="R1225" i="1"/>
  <c r="P1227" i="1" l="1"/>
  <c r="R1226" i="1"/>
  <c r="P1228" i="1" l="1"/>
  <c r="R1227" i="1"/>
  <c r="P1229" i="1" l="1"/>
  <c r="R1228" i="1"/>
  <c r="P1230" i="1" l="1"/>
  <c r="R1229" i="1"/>
  <c r="P1231" i="1" l="1"/>
  <c r="R1230" i="1"/>
  <c r="P1232" i="1" l="1"/>
  <c r="R1231" i="1"/>
  <c r="P1233" i="1" l="1"/>
  <c r="R1232" i="1"/>
  <c r="P1234" i="1" l="1"/>
  <c r="R1233" i="1"/>
  <c r="P1235" i="1" l="1"/>
  <c r="R1234" i="1"/>
  <c r="P1236" i="1" l="1"/>
  <c r="R1235" i="1"/>
  <c r="P1237" i="1" l="1"/>
  <c r="R1236" i="1"/>
  <c r="P1238" i="1" l="1"/>
  <c r="R1237" i="1"/>
  <c r="P1239" i="1" l="1"/>
  <c r="R1238" i="1"/>
  <c r="P1240" i="1" l="1"/>
  <c r="R1239" i="1"/>
  <c r="P1241" i="1" l="1"/>
  <c r="R1240" i="1"/>
  <c r="P1242" i="1" l="1"/>
  <c r="R1241" i="1"/>
  <c r="P1243" i="1" l="1"/>
  <c r="R1242" i="1"/>
  <c r="P1244" i="1" l="1"/>
  <c r="R1243" i="1"/>
  <c r="P1245" i="1" l="1"/>
  <c r="R1244" i="1"/>
  <c r="P1246" i="1" l="1"/>
  <c r="R1245" i="1"/>
  <c r="P1247" i="1" l="1"/>
  <c r="R1246" i="1"/>
  <c r="P1248" i="1" l="1"/>
  <c r="R1247" i="1"/>
  <c r="P1249" i="1" l="1"/>
  <c r="R1248" i="1"/>
  <c r="P1250" i="1" l="1"/>
  <c r="R1249" i="1"/>
  <c r="P1251" i="1" l="1"/>
  <c r="R1250" i="1"/>
  <c r="P1252" i="1" l="1"/>
  <c r="R1251" i="1"/>
  <c r="P1253" i="1" l="1"/>
  <c r="R1252" i="1"/>
  <c r="P1254" i="1" l="1"/>
  <c r="R1253" i="1"/>
  <c r="P1255" i="1" l="1"/>
  <c r="R1254" i="1"/>
  <c r="P1256" i="1" l="1"/>
  <c r="R1255" i="1"/>
  <c r="P1257" i="1" l="1"/>
  <c r="R1256" i="1"/>
  <c r="P1258" i="1" l="1"/>
  <c r="R1257" i="1"/>
  <c r="P1259" i="1" l="1"/>
  <c r="R1258" i="1"/>
  <c r="P1260" i="1" l="1"/>
  <c r="R1259" i="1"/>
  <c r="P1261" i="1" l="1"/>
  <c r="R1260" i="1"/>
  <c r="P1262" i="1" l="1"/>
  <c r="R1261" i="1"/>
  <c r="P1263" i="1" l="1"/>
  <c r="R1262" i="1"/>
  <c r="P1264" i="1" l="1"/>
  <c r="R1263" i="1"/>
  <c r="P1265" i="1" l="1"/>
  <c r="R1264" i="1"/>
  <c r="P1266" i="1" l="1"/>
  <c r="R1265" i="1"/>
  <c r="P1267" i="1" l="1"/>
  <c r="R1266" i="1"/>
  <c r="P1268" i="1" l="1"/>
  <c r="R1267" i="1"/>
  <c r="P1269" i="1" l="1"/>
  <c r="R1268" i="1"/>
  <c r="P1270" i="1" l="1"/>
  <c r="R1269" i="1"/>
  <c r="P1271" i="1" l="1"/>
  <c r="R1270" i="1"/>
  <c r="P1272" i="1" l="1"/>
  <c r="R1271" i="1"/>
  <c r="P1273" i="1" l="1"/>
  <c r="R1272" i="1"/>
  <c r="P1274" i="1" l="1"/>
  <c r="R1273" i="1"/>
  <c r="P1275" i="1" l="1"/>
  <c r="R1274" i="1"/>
  <c r="P1276" i="1" l="1"/>
  <c r="R1275" i="1"/>
  <c r="P1277" i="1" l="1"/>
  <c r="R1276" i="1"/>
  <c r="P1278" i="1" l="1"/>
  <c r="R1277" i="1"/>
  <c r="P1279" i="1" l="1"/>
  <c r="R1278" i="1"/>
  <c r="P1280" i="1" l="1"/>
  <c r="R1279" i="1"/>
  <c r="P1281" i="1" l="1"/>
  <c r="R1280" i="1"/>
  <c r="P1282" i="1" l="1"/>
  <c r="R1281" i="1"/>
  <c r="P1283" i="1" l="1"/>
  <c r="R1282" i="1"/>
  <c r="P1284" i="1" l="1"/>
  <c r="R1283" i="1"/>
  <c r="P1285" i="1" l="1"/>
  <c r="R1284" i="1"/>
  <c r="P1286" i="1" l="1"/>
  <c r="R1285" i="1"/>
  <c r="P1287" i="1" l="1"/>
  <c r="R1286" i="1"/>
  <c r="P1288" i="1" l="1"/>
  <c r="R1287" i="1"/>
  <c r="P1289" i="1" l="1"/>
  <c r="R1288" i="1"/>
  <c r="P1290" i="1" l="1"/>
  <c r="R1289" i="1"/>
  <c r="P1291" i="1" l="1"/>
  <c r="R1290" i="1"/>
  <c r="P1292" i="1" l="1"/>
  <c r="R1291" i="1"/>
  <c r="P1293" i="1" l="1"/>
  <c r="R1292" i="1"/>
  <c r="P1294" i="1" l="1"/>
  <c r="R1293" i="1"/>
  <c r="P1295" i="1" l="1"/>
  <c r="R1294" i="1"/>
  <c r="P1296" i="1" l="1"/>
  <c r="R1295" i="1"/>
  <c r="P1297" i="1" l="1"/>
  <c r="R1296" i="1"/>
  <c r="P1298" i="1" l="1"/>
  <c r="R1297" i="1"/>
  <c r="P1299" i="1" l="1"/>
  <c r="R1298" i="1"/>
  <c r="P1300" i="1" l="1"/>
  <c r="R1299" i="1"/>
  <c r="P1301" i="1" l="1"/>
  <c r="R1300" i="1"/>
  <c r="P1302" i="1" l="1"/>
  <c r="R1301" i="1"/>
  <c r="P1303" i="1" l="1"/>
  <c r="R1302" i="1"/>
  <c r="P1304" i="1" l="1"/>
  <c r="R1303" i="1"/>
  <c r="P1305" i="1" l="1"/>
  <c r="R1304" i="1"/>
  <c r="P1306" i="1" l="1"/>
  <c r="R1305" i="1"/>
  <c r="P1307" i="1" l="1"/>
  <c r="R1306" i="1"/>
  <c r="P1308" i="1" l="1"/>
  <c r="R1307" i="1"/>
  <c r="P1309" i="1" l="1"/>
  <c r="R1308" i="1"/>
  <c r="P1310" i="1" l="1"/>
  <c r="R1309" i="1"/>
  <c r="P1311" i="1" l="1"/>
  <c r="R1310" i="1"/>
  <c r="P1312" i="1" l="1"/>
  <c r="R1311" i="1"/>
  <c r="P1313" i="1" l="1"/>
  <c r="R1312" i="1"/>
  <c r="P1314" i="1" l="1"/>
  <c r="R1313" i="1"/>
  <c r="P1315" i="1" l="1"/>
  <c r="R1314" i="1"/>
  <c r="P1316" i="1" l="1"/>
  <c r="R1315" i="1"/>
  <c r="P1317" i="1" l="1"/>
  <c r="R1316" i="1"/>
  <c r="P1318" i="1" l="1"/>
  <c r="R1317" i="1"/>
  <c r="P1319" i="1" l="1"/>
  <c r="R1318" i="1"/>
  <c r="P1320" i="1" l="1"/>
  <c r="R1319" i="1"/>
  <c r="P1321" i="1" l="1"/>
  <c r="R1320" i="1"/>
  <c r="P1322" i="1" l="1"/>
  <c r="R1321" i="1"/>
  <c r="P1323" i="1" l="1"/>
  <c r="R1322" i="1"/>
  <c r="P1324" i="1" l="1"/>
  <c r="R1323" i="1"/>
  <c r="P1325" i="1" l="1"/>
  <c r="R1324" i="1"/>
  <c r="P1326" i="1" l="1"/>
  <c r="R1325" i="1"/>
  <c r="P1327" i="1" l="1"/>
  <c r="R1326" i="1"/>
  <c r="P1328" i="1" l="1"/>
  <c r="R1327" i="1"/>
  <c r="P1329" i="1" l="1"/>
  <c r="R1328" i="1"/>
  <c r="P1330" i="1" l="1"/>
  <c r="R1329" i="1"/>
  <c r="P1331" i="1" l="1"/>
  <c r="R1330" i="1"/>
  <c r="P1332" i="1" l="1"/>
  <c r="R1331" i="1"/>
  <c r="P1333" i="1" l="1"/>
  <c r="R1332" i="1"/>
  <c r="P1334" i="1" l="1"/>
  <c r="R1333" i="1"/>
  <c r="P1335" i="1" l="1"/>
  <c r="R1334" i="1"/>
  <c r="P1336" i="1" l="1"/>
  <c r="R1335" i="1"/>
  <c r="P1337" i="1" l="1"/>
  <c r="R1336" i="1"/>
  <c r="P1338" i="1" l="1"/>
  <c r="R1337" i="1"/>
  <c r="P1339" i="1" l="1"/>
  <c r="R1338" i="1"/>
  <c r="P1340" i="1" l="1"/>
  <c r="R1339" i="1"/>
  <c r="P1341" i="1" l="1"/>
  <c r="R1340" i="1"/>
  <c r="P1342" i="1" l="1"/>
  <c r="R1341" i="1"/>
  <c r="P1343" i="1" l="1"/>
  <c r="R1342" i="1"/>
  <c r="P1344" i="1" l="1"/>
  <c r="R1343" i="1"/>
  <c r="P1345" i="1" l="1"/>
  <c r="R1344" i="1"/>
  <c r="P1346" i="1" l="1"/>
  <c r="R1345" i="1"/>
  <c r="P1347" i="1" l="1"/>
  <c r="R1346" i="1"/>
  <c r="P1348" i="1" l="1"/>
  <c r="R1347" i="1"/>
  <c r="P1349" i="1" l="1"/>
  <c r="R1348" i="1"/>
  <c r="P1350" i="1" l="1"/>
  <c r="R1349" i="1"/>
  <c r="P1351" i="1" l="1"/>
  <c r="R1350" i="1"/>
  <c r="P1352" i="1" l="1"/>
  <c r="R1351" i="1"/>
  <c r="P1353" i="1" l="1"/>
  <c r="R1352" i="1"/>
  <c r="P1354" i="1" l="1"/>
  <c r="R1353" i="1"/>
  <c r="P1355" i="1" l="1"/>
  <c r="R1354" i="1"/>
  <c r="P1356" i="1" l="1"/>
  <c r="R1355" i="1"/>
  <c r="P1357" i="1" l="1"/>
  <c r="R1356" i="1"/>
  <c r="P1358" i="1" l="1"/>
  <c r="R1357" i="1"/>
  <c r="P1359" i="1" l="1"/>
  <c r="R1358" i="1"/>
  <c r="P1360" i="1" l="1"/>
  <c r="R1359" i="1"/>
  <c r="P1361" i="1" l="1"/>
  <c r="R1360" i="1"/>
  <c r="P1362" i="1" l="1"/>
  <c r="R1361" i="1"/>
  <c r="P1363" i="1" l="1"/>
  <c r="R1362" i="1"/>
  <c r="P1364" i="1" l="1"/>
  <c r="R1363" i="1"/>
  <c r="P1365" i="1" l="1"/>
  <c r="R1364" i="1"/>
  <c r="P1366" i="1" l="1"/>
  <c r="R1365" i="1"/>
  <c r="P1367" i="1" l="1"/>
  <c r="R1366" i="1"/>
  <c r="P1368" i="1" l="1"/>
  <c r="R1367" i="1"/>
  <c r="P1369" i="1" l="1"/>
  <c r="R1368" i="1"/>
  <c r="P1370" i="1" l="1"/>
  <c r="R1369" i="1"/>
  <c r="P1371" i="1" l="1"/>
  <c r="R1370" i="1"/>
  <c r="P1372" i="1" l="1"/>
  <c r="R1371" i="1"/>
  <c r="P1373" i="1" l="1"/>
  <c r="R1372" i="1"/>
  <c r="P1374" i="1" l="1"/>
  <c r="R1373" i="1"/>
  <c r="P1375" i="1" l="1"/>
  <c r="R1374" i="1"/>
  <c r="P1376" i="1" l="1"/>
  <c r="R1375" i="1"/>
  <c r="P1377" i="1" l="1"/>
  <c r="R1376" i="1"/>
  <c r="P1378" i="1" l="1"/>
  <c r="R1377" i="1"/>
  <c r="P1379" i="1" l="1"/>
  <c r="R1378" i="1"/>
  <c r="P1380" i="1" l="1"/>
  <c r="R1379" i="1"/>
  <c r="P1381" i="1" l="1"/>
  <c r="R1380" i="1"/>
  <c r="P1382" i="1" l="1"/>
  <c r="R1381" i="1"/>
  <c r="P1383" i="1" l="1"/>
  <c r="R1382" i="1"/>
  <c r="P1384" i="1" l="1"/>
  <c r="R1383" i="1"/>
  <c r="P1385" i="1" l="1"/>
  <c r="R1384" i="1"/>
  <c r="P1386" i="1" l="1"/>
  <c r="R1385" i="1"/>
  <c r="P1387" i="1" l="1"/>
  <c r="R1386" i="1"/>
  <c r="P1388" i="1" l="1"/>
  <c r="R1387" i="1"/>
  <c r="P1389" i="1" l="1"/>
  <c r="R1388" i="1"/>
  <c r="P1390" i="1" l="1"/>
  <c r="R1389" i="1"/>
  <c r="P1391" i="1" l="1"/>
  <c r="R1390" i="1"/>
  <c r="P1392" i="1" l="1"/>
  <c r="R1391" i="1"/>
  <c r="P1393" i="1" l="1"/>
  <c r="R1392" i="1"/>
  <c r="P1394" i="1" l="1"/>
  <c r="R1393" i="1"/>
  <c r="P1395" i="1" l="1"/>
  <c r="R1394" i="1"/>
  <c r="P1396" i="1" l="1"/>
  <c r="R1395" i="1"/>
  <c r="P1397" i="1" l="1"/>
  <c r="R1396" i="1"/>
  <c r="P1398" i="1" l="1"/>
  <c r="R1397" i="1"/>
  <c r="P1399" i="1" l="1"/>
  <c r="R1398" i="1"/>
  <c r="P1400" i="1" l="1"/>
  <c r="R1399" i="1"/>
  <c r="P1401" i="1" l="1"/>
  <c r="R1400" i="1"/>
  <c r="P1402" i="1" l="1"/>
  <c r="R1401" i="1"/>
  <c r="P1403" i="1" l="1"/>
  <c r="R1402" i="1"/>
  <c r="P1404" i="1" l="1"/>
  <c r="R1403" i="1"/>
  <c r="P1405" i="1" l="1"/>
  <c r="R1404" i="1"/>
  <c r="P1406" i="1" l="1"/>
  <c r="R1405" i="1"/>
  <c r="P1407" i="1" l="1"/>
  <c r="R1406" i="1"/>
  <c r="P1408" i="1" l="1"/>
  <c r="R1407" i="1"/>
  <c r="P1409" i="1" l="1"/>
  <c r="R1408" i="1"/>
  <c r="P1410" i="1" l="1"/>
  <c r="R1409" i="1"/>
  <c r="P1411" i="1" l="1"/>
  <c r="R1410" i="1"/>
  <c r="P1412" i="1" l="1"/>
  <c r="R1411" i="1"/>
  <c r="P1413" i="1" l="1"/>
  <c r="R1412" i="1"/>
  <c r="P1414" i="1" l="1"/>
  <c r="R1413" i="1"/>
  <c r="P1415" i="1" l="1"/>
  <c r="R1414" i="1"/>
  <c r="P1416" i="1" l="1"/>
  <c r="R1415" i="1"/>
  <c r="P1417" i="1" l="1"/>
  <c r="R1416" i="1"/>
  <c r="P1418" i="1" l="1"/>
  <c r="R1417" i="1"/>
  <c r="P1419" i="1" l="1"/>
  <c r="R1418" i="1"/>
  <c r="P1420" i="1" l="1"/>
  <c r="R1419" i="1"/>
  <c r="P1421" i="1" l="1"/>
  <c r="R1420" i="1"/>
  <c r="P1422" i="1" l="1"/>
  <c r="R1421" i="1"/>
  <c r="P1423" i="1" l="1"/>
  <c r="R1422" i="1"/>
  <c r="P1424" i="1" l="1"/>
  <c r="R1423" i="1"/>
  <c r="P1425" i="1" l="1"/>
  <c r="R1424" i="1"/>
  <c r="P1426" i="1" l="1"/>
  <c r="R1425" i="1"/>
  <c r="P1427" i="1" l="1"/>
  <c r="R1426" i="1"/>
  <c r="P1428" i="1" l="1"/>
  <c r="R1427" i="1"/>
  <c r="P1429" i="1" l="1"/>
  <c r="R1428" i="1"/>
  <c r="P1430" i="1" l="1"/>
  <c r="R1429" i="1"/>
  <c r="P1431" i="1" l="1"/>
  <c r="R1430" i="1"/>
  <c r="P1432" i="1" l="1"/>
  <c r="R1431" i="1"/>
  <c r="P1433" i="1" l="1"/>
  <c r="R1432" i="1"/>
  <c r="P1434" i="1" l="1"/>
  <c r="R1433" i="1"/>
  <c r="P1435" i="1" l="1"/>
  <c r="R1434" i="1"/>
  <c r="P1436" i="1" l="1"/>
  <c r="R1435" i="1"/>
  <c r="P1437" i="1" l="1"/>
  <c r="R1436" i="1"/>
  <c r="P1438" i="1" l="1"/>
  <c r="R1437" i="1"/>
  <c r="P1439" i="1" l="1"/>
  <c r="R1438" i="1"/>
  <c r="P1440" i="1" l="1"/>
  <c r="R1439" i="1"/>
  <c r="P1441" i="1" l="1"/>
  <c r="R1440" i="1"/>
  <c r="P1442" i="1" l="1"/>
  <c r="R1441" i="1"/>
  <c r="P1443" i="1" l="1"/>
  <c r="R1442" i="1"/>
  <c r="P1444" i="1" l="1"/>
  <c r="R1443" i="1"/>
  <c r="P1445" i="1" l="1"/>
  <c r="R1444" i="1"/>
  <c r="P1446" i="1" l="1"/>
  <c r="R1445" i="1"/>
  <c r="P1447" i="1" l="1"/>
  <c r="R1446" i="1"/>
  <c r="P1448" i="1" l="1"/>
  <c r="R1447" i="1"/>
  <c r="P1449" i="1" l="1"/>
  <c r="R1448" i="1"/>
  <c r="P1450" i="1" l="1"/>
  <c r="R1449" i="1"/>
  <c r="P1451" i="1" l="1"/>
  <c r="R1450" i="1"/>
  <c r="P1452" i="1" l="1"/>
  <c r="R1451" i="1"/>
  <c r="P1453" i="1" l="1"/>
  <c r="R1452" i="1"/>
  <c r="P1454" i="1" l="1"/>
  <c r="R1453" i="1"/>
  <c r="P1455" i="1" l="1"/>
  <c r="R1454" i="1"/>
  <c r="P1456" i="1" l="1"/>
  <c r="R1455" i="1"/>
  <c r="P1457" i="1" l="1"/>
  <c r="R1456" i="1"/>
  <c r="P1458" i="1" l="1"/>
  <c r="R1457" i="1"/>
  <c r="P1459" i="1" l="1"/>
  <c r="R1458" i="1"/>
  <c r="P1460" i="1" l="1"/>
  <c r="R1459" i="1"/>
  <c r="P1461" i="1" l="1"/>
  <c r="R1460" i="1"/>
  <c r="P1462" i="1" l="1"/>
  <c r="R1461" i="1"/>
  <c r="P1463" i="1" l="1"/>
  <c r="R1462" i="1"/>
  <c r="P1464" i="1" l="1"/>
  <c r="R1463" i="1"/>
  <c r="P1465" i="1" l="1"/>
  <c r="R1464" i="1"/>
  <c r="P1466" i="1" l="1"/>
  <c r="R1465" i="1"/>
  <c r="P1467" i="1" l="1"/>
  <c r="R1466" i="1"/>
  <c r="P1468" i="1" l="1"/>
  <c r="R1467" i="1"/>
  <c r="P1469" i="1" l="1"/>
  <c r="R1468" i="1"/>
  <c r="P1470" i="1" l="1"/>
  <c r="R1469" i="1"/>
  <c r="P1471" i="1" l="1"/>
  <c r="R1470" i="1"/>
  <c r="P1472" i="1" l="1"/>
  <c r="R1471" i="1"/>
  <c r="P1473" i="1" l="1"/>
  <c r="R1472" i="1"/>
  <c r="P1474" i="1" l="1"/>
  <c r="R1473" i="1"/>
  <c r="P1475" i="1" l="1"/>
  <c r="R1474" i="1"/>
  <c r="P1476" i="1" l="1"/>
  <c r="R1475" i="1"/>
  <c r="P1477" i="1" l="1"/>
  <c r="R1476" i="1"/>
  <c r="P1478" i="1" l="1"/>
  <c r="R1477" i="1"/>
  <c r="P1479" i="1" l="1"/>
  <c r="R1478" i="1"/>
  <c r="P1480" i="1" l="1"/>
  <c r="R1479" i="1"/>
  <c r="P1481" i="1" l="1"/>
  <c r="R1480" i="1"/>
  <c r="P1482" i="1" l="1"/>
  <c r="R1481" i="1"/>
  <c r="P1483" i="1" l="1"/>
  <c r="R1482" i="1"/>
  <c r="P1484" i="1" l="1"/>
  <c r="R1483" i="1"/>
  <c r="P1485" i="1" l="1"/>
  <c r="R1484" i="1"/>
  <c r="P1486" i="1" l="1"/>
  <c r="R1485" i="1"/>
  <c r="P1487" i="1" l="1"/>
  <c r="R1486" i="1"/>
  <c r="P1488" i="1" l="1"/>
  <c r="R1487" i="1"/>
  <c r="P1489" i="1" l="1"/>
  <c r="R1488" i="1"/>
  <c r="P1490" i="1" l="1"/>
  <c r="R1489" i="1"/>
  <c r="P1491" i="1" l="1"/>
  <c r="R1490" i="1"/>
  <c r="P1492" i="1" l="1"/>
  <c r="R1491" i="1"/>
  <c r="P1493" i="1" l="1"/>
  <c r="R1492" i="1"/>
  <c r="P1494" i="1" l="1"/>
  <c r="R1493" i="1"/>
  <c r="P1495" i="1" l="1"/>
  <c r="R1494" i="1"/>
  <c r="P1496" i="1" l="1"/>
  <c r="R1495" i="1"/>
  <c r="P1497" i="1" l="1"/>
  <c r="R1496" i="1"/>
  <c r="P1498" i="1" l="1"/>
  <c r="R1497" i="1"/>
  <c r="P1499" i="1" l="1"/>
  <c r="R1498" i="1"/>
  <c r="P1500" i="1" l="1"/>
  <c r="R1499" i="1"/>
  <c r="P1501" i="1" l="1"/>
  <c r="R1500" i="1"/>
  <c r="P1502" i="1" l="1"/>
  <c r="R1501" i="1"/>
  <c r="P1503" i="1" l="1"/>
  <c r="R1502" i="1"/>
  <c r="P1504" i="1" l="1"/>
  <c r="R1503" i="1"/>
  <c r="P1505" i="1" l="1"/>
  <c r="R1504" i="1"/>
  <c r="P1506" i="1" l="1"/>
  <c r="R1505" i="1"/>
  <c r="P1507" i="1" l="1"/>
  <c r="R1506" i="1"/>
  <c r="P1508" i="1" l="1"/>
  <c r="R1507" i="1"/>
  <c r="P1509" i="1" l="1"/>
  <c r="R1508" i="1"/>
  <c r="P1510" i="1" l="1"/>
  <c r="R1509" i="1"/>
  <c r="P1511" i="1" l="1"/>
  <c r="R1510" i="1"/>
  <c r="P1512" i="1" l="1"/>
  <c r="R1511" i="1"/>
  <c r="P1513" i="1" l="1"/>
  <c r="R1512" i="1"/>
  <c r="P1514" i="1" l="1"/>
  <c r="R1513" i="1"/>
  <c r="P1515" i="1" l="1"/>
  <c r="R1514" i="1"/>
  <c r="P1516" i="1" l="1"/>
  <c r="R1515" i="1"/>
  <c r="P1517" i="1" l="1"/>
  <c r="R1516" i="1"/>
  <c r="P1518" i="1" l="1"/>
  <c r="R1517" i="1"/>
  <c r="P1519" i="1" l="1"/>
  <c r="R1518" i="1"/>
  <c r="P1520" i="1" l="1"/>
  <c r="R1519" i="1"/>
  <c r="P1521" i="1" l="1"/>
  <c r="R1520" i="1"/>
  <c r="P1522" i="1" l="1"/>
  <c r="R1521" i="1"/>
  <c r="P1523" i="1" l="1"/>
  <c r="R1522" i="1"/>
  <c r="P1524" i="1" l="1"/>
  <c r="R1523" i="1"/>
  <c r="P1525" i="1" l="1"/>
  <c r="R1524" i="1"/>
  <c r="P1526" i="1" l="1"/>
  <c r="R1525" i="1"/>
  <c r="P1527" i="1" l="1"/>
  <c r="R1526" i="1"/>
  <c r="P1528" i="1" l="1"/>
  <c r="R1527" i="1"/>
  <c r="P1529" i="1" l="1"/>
  <c r="R1528" i="1"/>
  <c r="P1530" i="1" l="1"/>
  <c r="R1529" i="1"/>
  <c r="P1531" i="1" l="1"/>
  <c r="R1530" i="1"/>
  <c r="P1532" i="1" l="1"/>
  <c r="R1531" i="1"/>
  <c r="P1533" i="1" l="1"/>
  <c r="R1532" i="1"/>
  <c r="P1534" i="1" l="1"/>
  <c r="R1533" i="1"/>
  <c r="P1535" i="1" l="1"/>
  <c r="R1534" i="1"/>
  <c r="P1536" i="1" l="1"/>
  <c r="R1535" i="1"/>
  <c r="P1537" i="1" l="1"/>
  <c r="R1536" i="1"/>
  <c r="P1538" i="1" l="1"/>
  <c r="R1537" i="1"/>
  <c r="P1539" i="1" l="1"/>
  <c r="R1538" i="1"/>
  <c r="P1540" i="1" l="1"/>
  <c r="R1539" i="1"/>
  <c r="P1541" i="1" l="1"/>
  <c r="R1540" i="1"/>
  <c r="P1542" i="1" l="1"/>
  <c r="R1541" i="1"/>
  <c r="P1543" i="1" l="1"/>
  <c r="R1542" i="1"/>
  <c r="P1544" i="1" l="1"/>
  <c r="R1543" i="1"/>
  <c r="P1545" i="1" l="1"/>
  <c r="R1544" i="1"/>
  <c r="P1546" i="1" l="1"/>
  <c r="R1545" i="1"/>
  <c r="P1547" i="1" l="1"/>
  <c r="R1546" i="1"/>
  <c r="P1548" i="1" l="1"/>
  <c r="R1547" i="1"/>
  <c r="P1549" i="1" l="1"/>
  <c r="R1548" i="1"/>
  <c r="P1550" i="1" l="1"/>
  <c r="R1549" i="1"/>
  <c r="P1551" i="1" l="1"/>
  <c r="R1550" i="1"/>
  <c r="P1552" i="1" l="1"/>
  <c r="R1551" i="1"/>
  <c r="P1553" i="1" l="1"/>
  <c r="R1552" i="1"/>
  <c r="P1554" i="1" l="1"/>
  <c r="R1553" i="1"/>
  <c r="P1555" i="1" l="1"/>
  <c r="R1554" i="1"/>
  <c r="P1556" i="1" l="1"/>
  <c r="R1555" i="1"/>
  <c r="P1557" i="1" l="1"/>
  <c r="R1556" i="1"/>
  <c r="P1558" i="1" l="1"/>
  <c r="R1557" i="1"/>
  <c r="P1559" i="1" l="1"/>
  <c r="R1558" i="1"/>
  <c r="P1560" i="1" l="1"/>
  <c r="R1559" i="1"/>
  <c r="P1561" i="1" l="1"/>
  <c r="R1560" i="1"/>
  <c r="P1562" i="1" l="1"/>
  <c r="R1561" i="1"/>
  <c r="P1563" i="1" l="1"/>
  <c r="R1562" i="1"/>
  <c r="P1564" i="1" l="1"/>
  <c r="R1563" i="1"/>
  <c r="P1565" i="1" l="1"/>
  <c r="R1564" i="1"/>
  <c r="P1566" i="1" l="1"/>
  <c r="R1565" i="1"/>
  <c r="P1567" i="1" l="1"/>
  <c r="R1566" i="1"/>
  <c r="P1568" i="1" l="1"/>
  <c r="R1567" i="1"/>
  <c r="P1569" i="1" l="1"/>
  <c r="R1568" i="1"/>
  <c r="P1570" i="1" l="1"/>
  <c r="R1569" i="1"/>
  <c r="P1571" i="1" l="1"/>
  <c r="R1570" i="1"/>
  <c r="P1572" i="1" l="1"/>
  <c r="R1571" i="1"/>
  <c r="P1573" i="1" l="1"/>
  <c r="R1572" i="1"/>
  <c r="P1574" i="1" l="1"/>
  <c r="R1573" i="1"/>
  <c r="P1575" i="1" l="1"/>
  <c r="R1574" i="1"/>
  <c r="P1576" i="1" l="1"/>
  <c r="R1575" i="1"/>
  <c r="P1577" i="1" l="1"/>
  <c r="R1576" i="1"/>
  <c r="P1578" i="1" l="1"/>
  <c r="R1577" i="1"/>
  <c r="P1579" i="1" l="1"/>
  <c r="R1578" i="1"/>
  <c r="P1580" i="1" l="1"/>
  <c r="R1579" i="1"/>
  <c r="P1581" i="1" l="1"/>
  <c r="R1580" i="1"/>
  <c r="P1582" i="1" l="1"/>
  <c r="R1581" i="1"/>
  <c r="P1583" i="1" l="1"/>
  <c r="R1582" i="1"/>
  <c r="P1584" i="1" l="1"/>
  <c r="R1583" i="1"/>
  <c r="P1585" i="1" l="1"/>
  <c r="R1584" i="1"/>
  <c r="P1586" i="1" l="1"/>
  <c r="R1585" i="1"/>
  <c r="P1587" i="1" l="1"/>
  <c r="R1586" i="1"/>
  <c r="P1588" i="1" l="1"/>
  <c r="R1587" i="1"/>
  <c r="P1589" i="1" l="1"/>
  <c r="R1588" i="1"/>
  <c r="P1590" i="1" l="1"/>
  <c r="R1589" i="1"/>
  <c r="P1591" i="1" l="1"/>
  <c r="R1590" i="1"/>
  <c r="P1592" i="1" l="1"/>
  <c r="R1591" i="1"/>
  <c r="P1593" i="1" l="1"/>
  <c r="R1592" i="1"/>
  <c r="P1594" i="1" l="1"/>
  <c r="R1593" i="1"/>
  <c r="P1595" i="1" l="1"/>
  <c r="R1594" i="1"/>
  <c r="P1596" i="1" l="1"/>
  <c r="R1595" i="1"/>
  <c r="P1597" i="1" l="1"/>
  <c r="R1596" i="1"/>
  <c r="P1598" i="1" l="1"/>
  <c r="R1597" i="1"/>
  <c r="P1599" i="1" l="1"/>
  <c r="R1598" i="1"/>
  <c r="P1600" i="1" l="1"/>
  <c r="R1599" i="1"/>
  <c r="P1601" i="1" l="1"/>
  <c r="R1600" i="1"/>
  <c r="P1602" i="1" l="1"/>
  <c r="R1601" i="1"/>
  <c r="P1603" i="1" l="1"/>
  <c r="R1602" i="1"/>
  <c r="P1604" i="1" l="1"/>
  <c r="R1603" i="1"/>
  <c r="P1605" i="1" l="1"/>
  <c r="R1604" i="1"/>
  <c r="P1606" i="1" l="1"/>
  <c r="R1605" i="1"/>
  <c r="P1607" i="1" l="1"/>
  <c r="R1606" i="1"/>
  <c r="P1608" i="1" l="1"/>
  <c r="R1607" i="1"/>
  <c r="P1609" i="1" l="1"/>
  <c r="R1608" i="1"/>
  <c r="P1610" i="1" l="1"/>
  <c r="R1609" i="1"/>
  <c r="P1611" i="1" l="1"/>
  <c r="R1610" i="1"/>
  <c r="P1612" i="1" l="1"/>
  <c r="R1611" i="1"/>
  <c r="P1613" i="1" l="1"/>
  <c r="R1612" i="1"/>
  <c r="P1614" i="1" l="1"/>
  <c r="R1613" i="1"/>
  <c r="P1615" i="1" l="1"/>
  <c r="R1614" i="1"/>
  <c r="P1616" i="1" l="1"/>
  <c r="R1615" i="1"/>
  <c r="P1617" i="1" l="1"/>
  <c r="R1616" i="1"/>
  <c r="P1618" i="1" l="1"/>
  <c r="R1617" i="1"/>
  <c r="P1619" i="1" l="1"/>
  <c r="R1618" i="1"/>
  <c r="P1620" i="1" l="1"/>
  <c r="R1619" i="1"/>
  <c r="P1621" i="1" l="1"/>
  <c r="R1620" i="1"/>
  <c r="P1622" i="1" l="1"/>
  <c r="R1621" i="1"/>
  <c r="P1623" i="1" l="1"/>
  <c r="R1622" i="1"/>
  <c r="P1624" i="1" l="1"/>
  <c r="R1623" i="1"/>
  <c r="P1625" i="1" l="1"/>
  <c r="R1624" i="1"/>
  <c r="P1626" i="1" l="1"/>
  <c r="R1625" i="1"/>
  <c r="P1627" i="1" l="1"/>
  <c r="R1626" i="1"/>
  <c r="P1628" i="1" l="1"/>
  <c r="R1627" i="1"/>
  <c r="P1629" i="1" l="1"/>
  <c r="R1628" i="1"/>
  <c r="P1630" i="1" l="1"/>
  <c r="R1629" i="1"/>
  <c r="P1631" i="1" l="1"/>
  <c r="R1630" i="1"/>
  <c r="P1632" i="1" l="1"/>
  <c r="R1631" i="1"/>
  <c r="P1633" i="1" l="1"/>
  <c r="R1632" i="1"/>
  <c r="P1634" i="1" l="1"/>
  <c r="R1633" i="1"/>
  <c r="P1635" i="1" l="1"/>
  <c r="R1634" i="1"/>
  <c r="P1636" i="1" l="1"/>
  <c r="R1635" i="1"/>
  <c r="P1637" i="1" l="1"/>
  <c r="R1636" i="1"/>
  <c r="P1638" i="1" l="1"/>
  <c r="R1637" i="1"/>
  <c r="P1639" i="1" l="1"/>
  <c r="R1638" i="1"/>
  <c r="P1640" i="1" l="1"/>
  <c r="R1639" i="1"/>
  <c r="P1641" i="1" l="1"/>
  <c r="R1640" i="1"/>
  <c r="P1642" i="1" l="1"/>
  <c r="R1641" i="1"/>
  <c r="P1643" i="1" l="1"/>
  <c r="R1642" i="1"/>
  <c r="P1644" i="1" l="1"/>
  <c r="R1643" i="1"/>
  <c r="P1645" i="1" l="1"/>
  <c r="R1644" i="1"/>
  <c r="P1646" i="1" l="1"/>
  <c r="R1645" i="1"/>
  <c r="P1647" i="1" l="1"/>
  <c r="R1646" i="1"/>
  <c r="P1648" i="1" l="1"/>
  <c r="R1647" i="1"/>
  <c r="P1649" i="1" l="1"/>
  <c r="R1648" i="1"/>
  <c r="P1650" i="1" l="1"/>
  <c r="R1649" i="1"/>
  <c r="P1651" i="1" l="1"/>
  <c r="R1650" i="1"/>
  <c r="P1652" i="1" l="1"/>
  <c r="R1651" i="1"/>
  <c r="P1653" i="1" l="1"/>
  <c r="R1652" i="1"/>
  <c r="P1654" i="1" l="1"/>
  <c r="R1653" i="1"/>
  <c r="P1655" i="1" l="1"/>
  <c r="R1654" i="1"/>
  <c r="P1656" i="1" l="1"/>
  <c r="R1655" i="1"/>
  <c r="P1657" i="1" l="1"/>
  <c r="R1656" i="1"/>
  <c r="P1658" i="1" l="1"/>
  <c r="R1657" i="1"/>
  <c r="P1659" i="1" l="1"/>
  <c r="R1658" i="1"/>
  <c r="P1660" i="1" l="1"/>
  <c r="R1659" i="1"/>
  <c r="P1661" i="1" l="1"/>
  <c r="R1660" i="1"/>
  <c r="P1662" i="1" l="1"/>
  <c r="R1661" i="1"/>
  <c r="P1663" i="1" l="1"/>
  <c r="R1662" i="1"/>
  <c r="P1664" i="1" l="1"/>
  <c r="R1663" i="1"/>
  <c r="P1665" i="1" l="1"/>
  <c r="R1664" i="1"/>
  <c r="P1666" i="1" l="1"/>
  <c r="R1665" i="1"/>
  <c r="P1667" i="1" l="1"/>
  <c r="R1666" i="1"/>
  <c r="P1668" i="1" l="1"/>
  <c r="R1667" i="1"/>
  <c r="P1669" i="1" l="1"/>
  <c r="R1668" i="1"/>
  <c r="P1670" i="1" l="1"/>
  <c r="R1669" i="1"/>
  <c r="P1671" i="1" l="1"/>
  <c r="R1670" i="1"/>
  <c r="P1672" i="1" l="1"/>
  <c r="R1671" i="1"/>
  <c r="P1673" i="1" l="1"/>
  <c r="R1672" i="1"/>
  <c r="P1674" i="1" l="1"/>
  <c r="R1673" i="1"/>
  <c r="P1675" i="1" l="1"/>
  <c r="R1674" i="1"/>
  <c r="P1676" i="1" l="1"/>
  <c r="R1675" i="1"/>
  <c r="P1677" i="1" l="1"/>
  <c r="R1676" i="1"/>
  <c r="P1678" i="1" l="1"/>
  <c r="R1677" i="1"/>
  <c r="P1679" i="1" l="1"/>
  <c r="R1678" i="1"/>
  <c r="P1680" i="1" l="1"/>
  <c r="R1679" i="1"/>
  <c r="P1681" i="1" l="1"/>
  <c r="R1680" i="1"/>
  <c r="P1682" i="1" l="1"/>
  <c r="R1681" i="1"/>
  <c r="P1683" i="1" l="1"/>
  <c r="R1682" i="1"/>
  <c r="P1684" i="1" l="1"/>
  <c r="R1683" i="1"/>
  <c r="P1685" i="1" l="1"/>
  <c r="R1684" i="1"/>
  <c r="P1686" i="1" l="1"/>
  <c r="R1685" i="1"/>
  <c r="P1687" i="1" l="1"/>
  <c r="R1686" i="1"/>
  <c r="P1688" i="1" l="1"/>
  <c r="R1687" i="1"/>
  <c r="P1689" i="1" l="1"/>
  <c r="R1688" i="1"/>
  <c r="P1690" i="1" l="1"/>
  <c r="R1689" i="1"/>
  <c r="P1691" i="1" l="1"/>
  <c r="R1690" i="1"/>
  <c r="P1692" i="1" l="1"/>
  <c r="R1691" i="1"/>
  <c r="P1693" i="1" l="1"/>
  <c r="R1692" i="1"/>
  <c r="P1694" i="1" l="1"/>
  <c r="R1693" i="1"/>
  <c r="P1695" i="1" l="1"/>
  <c r="R1694" i="1"/>
  <c r="P1696" i="1" l="1"/>
  <c r="R1695" i="1"/>
  <c r="P1697" i="1" l="1"/>
  <c r="R1696" i="1"/>
  <c r="P1698" i="1" l="1"/>
  <c r="R1697" i="1"/>
  <c r="P1699" i="1" l="1"/>
  <c r="R1698" i="1"/>
  <c r="P1700" i="1" l="1"/>
  <c r="R1699" i="1"/>
  <c r="P1701" i="1" l="1"/>
  <c r="R1700" i="1"/>
  <c r="P1702" i="1" l="1"/>
  <c r="R1701" i="1"/>
  <c r="P1703" i="1" l="1"/>
  <c r="R1702" i="1"/>
  <c r="P1704" i="1" l="1"/>
  <c r="R1703" i="1"/>
  <c r="P1705" i="1" l="1"/>
  <c r="R1704" i="1"/>
  <c r="P1706" i="1" l="1"/>
  <c r="R1705" i="1"/>
  <c r="P1707" i="1" l="1"/>
  <c r="R1706" i="1"/>
  <c r="P1708" i="1" l="1"/>
  <c r="R1707" i="1"/>
  <c r="P1709" i="1" l="1"/>
  <c r="R1708" i="1"/>
  <c r="P1710" i="1" l="1"/>
  <c r="R1709" i="1"/>
  <c r="P1711" i="1" l="1"/>
  <c r="R1710" i="1"/>
  <c r="P1712" i="1" l="1"/>
  <c r="R1711" i="1"/>
  <c r="P1713" i="1" l="1"/>
  <c r="R1712" i="1"/>
  <c r="P1714" i="1" l="1"/>
  <c r="R1713" i="1"/>
  <c r="P1715" i="1" l="1"/>
  <c r="R1714" i="1"/>
  <c r="P1716" i="1" l="1"/>
  <c r="R1715" i="1"/>
  <c r="P1717" i="1" l="1"/>
  <c r="R1716" i="1"/>
  <c r="P1718" i="1" l="1"/>
  <c r="R1717" i="1"/>
  <c r="P1719" i="1" l="1"/>
  <c r="R1718" i="1"/>
  <c r="P1720" i="1" l="1"/>
  <c r="R1719" i="1"/>
  <c r="P1721" i="1" l="1"/>
  <c r="R1720" i="1"/>
  <c r="P1722" i="1" l="1"/>
  <c r="R1721" i="1"/>
  <c r="P1723" i="1" l="1"/>
  <c r="R1722" i="1"/>
  <c r="P1724" i="1" l="1"/>
  <c r="R1723" i="1"/>
  <c r="P1725" i="1" l="1"/>
  <c r="R1724" i="1"/>
  <c r="P1726" i="1" l="1"/>
  <c r="R1725" i="1"/>
  <c r="P1727" i="1" l="1"/>
  <c r="R1726" i="1"/>
  <c r="P1728" i="1" l="1"/>
  <c r="R1727" i="1"/>
  <c r="P1729" i="1" l="1"/>
  <c r="R1728" i="1"/>
  <c r="P1730" i="1" l="1"/>
  <c r="R1729" i="1"/>
  <c r="P1731" i="1" l="1"/>
  <c r="R1730" i="1"/>
  <c r="P1732" i="1" l="1"/>
  <c r="R1731" i="1"/>
  <c r="P1733" i="1" l="1"/>
  <c r="R1732" i="1"/>
  <c r="P1734" i="1" l="1"/>
  <c r="R1733" i="1"/>
  <c r="P1735" i="1" l="1"/>
  <c r="R1734" i="1"/>
  <c r="P1736" i="1" l="1"/>
  <c r="R1735" i="1"/>
  <c r="P1737" i="1" l="1"/>
  <c r="R1736" i="1"/>
  <c r="P1738" i="1" l="1"/>
  <c r="R1737" i="1"/>
  <c r="P1739" i="1" l="1"/>
  <c r="R1738" i="1"/>
  <c r="P1740" i="1" l="1"/>
  <c r="R1739" i="1"/>
  <c r="P1741" i="1" l="1"/>
  <c r="R1740" i="1"/>
  <c r="P1742" i="1" l="1"/>
  <c r="R1741" i="1"/>
  <c r="P1743" i="1" l="1"/>
  <c r="R1742" i="1"/>
  <c r="P1744" i="1" l="1"/>
  <c r="R1743" i="1"/>
  <c r="P1745" i="1" l="1"/>
  <c r="R1744" i="1"/>
  <c r="P1746" i="1" l="1"/>
  <c r="R1745" i="1"/>
  <c r="P1747" i="1" l="1"/>
  <c r="R1746" i="1"/>
  <c r="P1748" i="1" l="1"/>
  <c r="R1747" i="1"/>
  <c r="P1749" i="1" l="1"/>
  <c r="R1748" i="1"/>
  <c r="P1750" i="1" l="1"/>
  <c r="R1749" i="1"/>
  <c r="P1751" i="1" l="1"/>
  <c r="R1750" i="1"/>
  <c r="P1752" i="1" l="1"/>
  <c r="R1751" i="1"/>
  <c r="P1753" i="1" l="1"/>
  <c r="R1752" i="1"/>
  <c r="P1754" i="1" l="1"/>
  <c r="R1753" i="1"/>
  <c r="P1755" i="1" l="1"/>
  <c r="R1754" i="1"/>
  <c r="P1756" i="1" l="1"/>
  <c r="R1755" i="1"/>
  <c r="P1757" i="1" l="1"/>
  <c r="R1756" i="1"/>
  <c r="P1758" i="1" l="1"/>
  <c r="R1757" i="1"/>
  <c r="P1759" i="1" l="1"/>
  <c r="R1758" i="1"/>
  <c r="P1760" i="1" l="1"/>
  <c r="R1759" i="1"/>
  <c r="P1761" i="1" l="1"/>
  <c r="R1760" i="1"/>
  <c r="P1762" i="1" l="1"/>
  <c r="R1761" i="1"/>
  <c r="P1763" i="1" l="1"/>
  <c r="R1762" i="1"/>
  <c r="P1764" i="1" l="1"/>
  <c r="R1763" i="1"/>
  <c r="P1765" i="1" l="1"/>
  <c r="R1764" i="1"/>
  <c r="P1766" i="1" l="1"/>
  <c r="R1765" i="1"/>
  <c r="P1767" i="1" l="1"/>
  <c r="R1766" i="1"/>
  <c r="P1768" i="1" l="1"/>
  <c r="R1767" i="1"/>
  <c r="P1769" i="1" l="1"/>
  <c r="R1768" i="1"/>
  <c r="P1770" i="1" l="1"/>
  <c r="R1769" i="1"/>
  <c r="P1771" i="1" l="1"/>
  <c r="R1770" i="1"/>
  <c r="P1772" i="1" l="1"/>
  <c r="R1771" i="1"/>
  <c r="P1773" i="1" l="1"/>
  <c r="R1772" i="1"/>
  <c r="P1774" i="1" l="1"/>
  <c r="R1773" i="1"/>
  <c r="P1775" i="1" l="1"/>
  <c r="R1774" i="1"/>
  <c r="P1776" i="1" l="1"/>
  <c r="R1775" i="1"/>
  <c r="P1777" i="1" l="1"/>
  <c r="R1776" i="1"/>
  <c r="P1778" i="1" l="1"/>
  <c r="R1777" i="1"/>
  <c r="P1779" i="1" l="1"/>
  <c r="R1778" i="1"/>
  <c r="P1780" i="1" l="1"/>
  <c r="R1779" i="1"/>
  <c r="P1781" i="1" l="1"/>
  <c r="R1780" i="1"/>
  <c r="P1782" i="1" l="1"/>
  <c r="R1781" i="1"/>
  <c r="P1783" i="1" l="1"/>
  <c r="R1782" i="1"/>
  <c r="P1784" i="1" l="1"/>
  <c r="R1783" i="1"/>
  <c r="P1785" i="1" l="1"/>
  <c r="R1784" i="1"/>
  <c r="P1786" i="1" l="1"/>
  <c r="R1785" i="1"/>
  <c r="P1787" i="1" l="1"/>
  <c r="R1786" i="1"/>
  <c r="P1788" i="1" l="1"/>
  <c r="R1787" i="1"/>
  <c r="P1789" i="1" l="1"/>
  <c r="R1788" i="1"/>
  <c r="P1790" i="1" l="1"/>
  <c r="R1789" i="1"/>
  <c r="P1791" i="1" l="1"/>
  <c r="R1790" i="1"/>
  <c r="P1792" i="1" l="1"/>
  <c r="R1791" i="1"/>
  <c r="P1793" i="1" l="1"/>
  <c r="R1792" i="1"/>
  <c r="P1794" i="1" l="1"/>
  <c r="R1793" i="1"/>
  <c r="P1795" i="1" l="1"/>
  <c r="R1794" i="1"/>
  <c r="P1796" i="1" l="1"/>
  <c r="R1795" i="1"/>
  <c r="P1797" i="1" l="1"/>
  <c r="R1796" i="1"/>
  <c r="P1798" i="1" l="1"/>
  <c r="R1797" i="1"/>
  <c r="P1799" i="1" l="1"/>
  <c r="R1798" i="1"/>
  <c r="P1800" i="1" l="1"/>
  <c r="R1799" i="1"/>
  <c r="P1801" i="1" l="1"/>
  <c r="R1800" i="1"/>
  <c r="P1802" i="1" l="1"/>
  <c r="R1801" i="1"/>
  <c r="P1803" i="1" l="1"/>
  <c r="R1802" i="1"/>
  <c r="P1804" i="1" l="1"/>
  <c r="R1803" i="1"/>
  <c r="P1805" i="1" l="1"/>
  <c r="R1804" i="1"/>
  <c r="P1806" i="1" l="1"/>
  <c r="R1805" i="1"/>
  <c r="P1807" i="1" l="1"/>
  <c r="R1806" i="1"/>
  <c r="P1808" i="1" l="1"/>
  <c r="R1808" i="1" s="1"/>
  <c r="R1807" i="1"/>
</calcChain>
</file>

<file path=xl/sharedStrings.xml><?xml version="1.0" encoding="utf-8"?>
<sst xmlns="http://schemas.openxmlformats.org/spreadsheetml/2006/main" count="4444" uniqueCount="94">
  <si>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</si>
  <si>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</si>
  <si>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</si>
  <si>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</si>
  <si>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</si>
  <si>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</si>
  <si>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</si>
  <si>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</si>
  <si>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</si>
  <si>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</si>
  <si>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</si>
  <si>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</si>
  <si>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</si>
  <si>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</si>
  <si>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</si>
  <si>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</si>
  <si>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</si>
  <si>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</si>
  <si>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</si>
  <si>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</si>
  <si>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</si>
  <si>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</si>
  <si>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</si>
  <si>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</si>
  <si>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</si>
  <si>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</si>
  <si>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</si>
  <si>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</si>
  <si>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</si>
  <si>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</si>
  <si>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</si>
  <si>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</si>
  <si>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</si>
  <si>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</si>
  <si>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</si>
  <si>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</si>
  <si>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</si>
  <si>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</si>
  <si>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</si>
  <si>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</si>
  <si>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</si>
  <si>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</si>
  <si>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</si>
  <si>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m/s</t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</si>
  <si>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</si>
  <si>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</si>
  <si>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</si>
  <si>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</si>
  <si>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</si>
  <si>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</si>
  <si>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</si>
  <si>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</si>
  <si>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</si>
  <si>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</si>
  <si>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</si>
  <si>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</si>
  <si>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</si>
  <si>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</si>
  <si>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</si>
  <si>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</si>
  <si>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</si>
  <si>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</si>
  <si>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</si>
  <si>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 xml:space="preserve">speed  </t>
  </si>
  <si>
    <t xml:space="preserve">Rolling Resistance </t>
  </si>
  <si>
    <t>N/m</t>
  </si>
  <si>
    <t xml:space="preserve">Aerodynamic drag force  </t>
  </si>
  <si>
    <t xml:space="preserve">Acelleration resistance </t>
  </si>
  <si>
    <t xml:space="preserve">Power </t>
  </si>
  <si>
    <t>Total force</t>
  </si>
  <si>
    <t>Aceleration Force</t>
  </si>
  <si>
    <t>Total Tractive Force</t>
  </si>
  <si>
    <t xml:space="preserve">Tractive energy </t>
  </si>
  <si>
    <t>Cumaltive braking energy</t>
  </si>
  <si>
    <t xml:space="preserve">braking energy </t>
  </si>
  <si>
    <t>(N)</t>
  </si>
  <si>
    <t>(J)</t>
  </si>
  <si>
    <t>(W)</t>
  </si>
  <si>
    <t>Rolling resistance</t>
  </si>
  <si>
    <t>Mass</t>
  </si>
  <si>
    <t xml:space="preserve">COF of rolling resiatnce </t>
  </si>
  <si>
    <t>Cd</t>
  </si>
  <si>
    <t xml:space="preserve">Frontal area </t>
  </si>
  <si>
    <t>2.29^2</t>
  </si>
  <si>
    <t>2300kg</t>
  </si>
  <si>
    <t>1531.5N AT 124MPH</t>
  </si>
  <si>
    <t>135N</t>
  </si>
  <si>
    <t xml:space="preserve">Clumilative Tractive Energy </t>
  </si>
  <si>
    <t>Distance</t>
  </si>
  <si>
    <t>(M)</t>
  </si>
  <si>
    <t>Phase</t>
  </si>
  <si>
    <t>Total elapsed time</t>
  </si>
  <si>
    <t>Phase elapsed time</t>
  </si>
  <si>
    <t xml:space="preserve">Kinetic Energy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</si>
</sst>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6" fillId="8" borderId="3" applyNumberFormat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0" xfId="0" applyFill="1"/>
    <xf numFmtId="0" fontId="1" fillId="0" borderId="0" xfId="0" applyFont="1" applyAlignment="1">
      <alignment horizontal="center" vertical="center" wrapText="1"/>
    </xf>
    <xf numFmtId="0" fontId="7" fillId="8" borderId="3" xfId="3" applyFont="1" applyAlignment="1">
      <alignment horizontal="center" vertical="center" wrapText="1"/>
    </xf>
    <xf numFmtId="2" fontId="7" fillId="8" borderId="3" xfId="3" applyNumberFormat="1" applyFont="1" applyAlignment="1">
      <alignment horizontal="center" vertical="center" wrapText="1"/>
    </xf>
    <xf numFmtId="0" fontId="7" fillId="8" borderId="3" xfId="3" applyFont="1"/>
    <xf numFmtId="2" fontId="7" fillId="8" borderId="3" xfId="3" applyNumberFormat="1" applyFont="1"/>
    <xf numFmtId="0" fontId="7" fillId="8" borderId="4" xfId="3" applyFont="1" applyBorder="1" applyAlignment="1">
      <alignment horizontal="center" vertical="center" wrapText="1"/>
    </xf>
  </cellXfs>
  <cellStyles count="4">
    <cellStyle name="Check Cell" xfId="3" builtinId="23"/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645693350831146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638888888888877E-2"/>
          <c:y val="0.16706036745406824"/>
          <c:w val="0.87624999999999997"/>
          <c:h val="0.77738407699037615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WLTC_class_3!$F$6:$F$7</c:f>
              <c:strCache>
                <c:ptCount val="2"/>
                <c:pt idx="0">
                  <c:v>WLTC class 3, version 5, acceleration</c:v>
                </c:pt>
                <c:pt idx="1">
                  <c:v>m/s²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A8-D64F-9298-8D6E06019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1146032"/>
        <c:axId val="370558448"/>
      </c:lineChart>
      <c:catAx>
        <c:axId val="37114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0558448"/>
        <c:crosses val="autoZero"/>
        <c:auto val="1"/>
        <c:lblAlgn val="ctr"/>
        <c:lblOffset val="100"/>
        <c:noMultiLvlLbl val="0"/>
      </c:catAx>
      <c:valAx>
        <c:axId val="37055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14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664882</xdr:colOff>
      <xdr:row>1663</xdr:row>
      <xdr:rowOff>115046</xdr:rowOff>
    </xdr:from>
    <xdr:to>
      <xdr:col>27</xdr:col>
      <xdr:colOff>1003299</xdr:colOff>
      <xdr:row>1685</xdr:row>
      <xdr:rowOff>177799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E22D9681-6395-3DA4-CA99-BD88ED112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G20" sqref="G20"/>
    </sheetView>
  </sheetViews>
  <sheetFormatPr baseColWidth="10" defaultColWidth="11.5" defaultRowHeight="15" x14ac:dyDescent="0.2"/>
  <cols>
    <col min="3" max="3" width="14" customWidth="1"/>
  </cols>
  <sheetData>
    <row r="1" spans="3:4" ht="19" x14ac:dyDescent="0.25">
      <c r="C1" s="23" t="s">
        <v>0</v>
      </c>
    </row>
    <row r="3" spans="3:4" x14ac:dyDescent="0.2">
      <c r="C3" s="14" t="s">
        <v>1</v>
      </c>
      <c r="D3" s="14" t="s">
        <v>2</v>
      </c>
    </row>
    <row r="4" spans="3:4" x14ac:dyDescent="0.2">
      <c r="C4" t="s">
        <v>3</v>
      </c>
      <c r="D4" t="s">
        <v>4</v>
      </c>
    </row>
    <row r="5" spans="3:4" x14ac:dyDescent="0.2">
      <c r="D5" t="s">
        <v>5</v>
      </c>
    </row>
    <row r="6" spans="3:4" x14ac:dyDescent="0.2">
      <c r="D6" t="s">
        <v>6</v>
      </c>
    </row>
    <row r="8" spans="3:4" x14ac:dyDescent="0.2">
      <c r="D8" t="s">
        <v>7</v>
      </c>
    </row>
    <row r="10" spans="3:4" x14ac:dyDescent="0.2">
      <c r="C10" s="14" t="s">
        <v>8</v>
      </c>
      <c r="D10" s="14" t="s">
        <v>9</v>
      </c>
    </row>
    <row r="11" spans="3:4" x14ac:dyDescent="0.2">
      <c r="C11" t="s">
        <v>3</v>
      </c>
      <c r="D11" t="s">
        <v>10</v>
      </c>
    </row>
    <row r="12" spans="3:4" x14ac:dyDescent="0.2">
      <c r="D12" t="s">
        <v>11</v>
      </c>
    </row>
    <row r="14" spans="3:4" x14ac:dyDescent="0.2">
      <c r="D14" t="s">
        <v>12</v>
      </c>
    </row>
    <row r="15" spans="3:4" x14ac:dyDescent="0.2">
      <c r="D15" t="s">
        <v>13</v>
      </c>
    </row>
    <row r="16" spans="3:4" x14ac:dyDescent="0.2">
      <c r="D16" t="s">
        <v>14</v>
      </c>
    </row>
    <row r="18" spans="3:4" x14ac:dyDescent="0.2">
      <c r="D18" t="s">
        <v>15</v>
      </c>
    </row>
    <row r="20" spans="3:4" x14ac:dyDescent="0.2">
      <c r="C20" s="14" t="s">
        <v>16</v>
      </c>
      <c r="D20" s="14" t="s">
        <v>17</v>
      </c>
    </row>
    <row r="21" spans="3:4" x14ac:dyDescent="0.2">
      <c r="C21" t="s">
        <v>18</v>
      </c>
      <c r="D21" t="s">
        <v>19</v>
      </c>
    </row>
    <row r="22" spans="3:4" x14ac:dyDescent="0.2">
      <c r="D22" t="s">
        <v>20</v>
      </c>
    </row>
    <row r="24" spans="3:4" x14ac:dyDescent="0.2">
      <c r="D24" t="s">
        <v>21</v>
      </c>
    </row>
    <row r="25" spans="3:4" x14ac:dyDescent="0.2">
      <c r="D25" t="s">
        <v>13</v>
      </c>
    </row>
    <row r="26" spans="3:4" x14ac:dyDescent="0.2">
      <c r="D26" t="s">
        <v>22</v>
      </c>
    </row>
    <row r="28" spans="3:4" x14ac:dyDescent="0.2">
      <c r="D28" s="14" t="s">
        <v>23</v>
      </c>
    </row>
    <row r="29" spans="3:4" x14ac:dyDescent="0.2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18"/>
  <sheetViews>
    <sheetView tabSelected="1" zoomScale="34" zoomScaleNormal="50" workbookViewId="0">
      <selection activeCell="V1767" sqref="V1767"/>
    </sheetView>
  </sheetViews>
  <sheetFormatPr baseColWidth="10" defaultColWidth="11.5" defaultRowHeight="15" x14ac:dyDescent="0.2"/>
  <cols>
    <col min="2" max="2" width="15.1640625" bestFit="1" customWidth="1"/>
    <col min="6" max="7" width="14" customWidth="1"/>
    <col min="8" max="8" width="18.5" customWidth="1"/>
    <col min="9" max="19" width="13.6640625" customWidth="1"/>
    <col min="20" max="20" width="13.6640625" style="24" customWidth="1"/>
    <col min="22" max="22" width="10.83203125" bestFit="1" customWidth="1"/>
    <col min="23" max="23" width="13.5" style="17" bestFit="1" customWidth="1"/>
    <col min="28" max="28" width="16.6640625" bestFit="1" customWidth="1"/>
  </cols>
  <sheetData>
    <row r="1" spans="2:23" x14ac:dyDescent="0.2">
      <c r="H1" t="s">
        <v>78</v>
      </c>
      <c r="I1" t="s">
        <v>86</v>
      </c>
      <c r="T1"/>
    </row>
    <row r="2" spans="2:23" x14ac:dyDescent="0.2">
      <c r="B2" s="15" t="s">
        <v>25</v>
      </c>
      <c r="C2" s="15" t="s">
        <v>26</v>
      </c>
      <c r="H2" t="s">
        <v>79</v>
      </c>
      <c r="I2" t="s">
        <v>84</v>
      </c>
      <c r="T2"/>
    </row>
    <row r="3" spans="2:23" x14ac:dyDescent="0.2">
      <c r="D3" s="15"/>
      <c r="E3" s="15"/>
      <c r="H3" t="s">
        <v>80</v>
      </c>
      <c r="I3" t="s">
        <v>85</v>
      </c>
      <c r="T3"/>
    </row>
    <row r="4" spans="2:23" x14ac:dyDescent="0.2">
      <c r="B4" s="15" t="s">
        <v>27</v>
      </c>
      <c r="H4" t="s">
        <v>81</v>
      </c>
      <c r="I4">
        <v>0.34</v>
      </c>
      <c r="T4"/>
    </row>
    <row r="5" spans="2:23" ht="16" thickBot="1" x14ac:dyDescent="0.25">
      <c r="H5" t="s">
        <v>82</v>
      </c>
      <c r="I5" t="s">
        <v>83</v>
      </c>
      <c r="T5"/>
    </row>
    <row r="6" spans="2:23" ht="70" thickTop="1" thickBot="1" x14ac:dyDescent="0.25">
      <c r="B6" s="26" t="s">
        <v>90</v>
      </c>
      <c r="C6" s="26" t="s">
        <v>91</v>
      </c>
      <c r="D6" s="26" t="s">
        <v>92</v>
      </c>
      <c r="E6" s="26" t="s">
        <v>31</v>
      </c>
      <c r="F6" s="26" t="s">
        <v>32</v>
      </c>
      <c r="G6" s="26" t="s">
        <v>32</v>
      </c>
      <c r="H6" s="26" t="s">
        <v>63</v>
      </c>
      <c r="I6" s="26" t="s">
        <v>64</v>
      </c>
      <c r="J6" s="26" t="s">
        <v>66</v>
      </c>
      <c r="K6" s="26" t="s">
        <v>67</v>
      </c>
      <c r="L6" s="26" t="s">
        <v>69</v>
      </c>
      <c r="M6" s="26" t="s">
        <v>70</v>
      </c>
      <c r="N6" s="26" t="s">
        <v>71</v>
      </c>
      <c r="O6" s="26" t="s">
        <v>72</v>
      </c>
      <c r="P6" s="26" t="s">
        <v>73</v>
      </c>
      <c r="Q6" s="26" t="s">
        <v>74</v>
      </c>
      <c r="R6" s="26" t="s">
        <v>68</v>
      </c>
      <c r="S6" s="26" t="s">
        <v>87</v>
      </c>
      <c r="T6" s="27" t="s">
        <v>88</v>
      </c>
      <c r="U6" s="30" t="s">
        <v>93</v>
      </c>
      <c r="W6"/>
    </row>
    <row r="7" spans="2:23" ht="19" thickTop="1" thickBot="1" x14ac:dyDescent="0.25">
      <c r="B7" s="26" t="s">
        <v>90</v>
      </c>
      <c r="C7" s="26" t="s">
        <v>42</v>
      </c>
      <c r="D7" s="26"/>
      <c r="E7" s="26" t="s">
        <v>44</v>
      </c>
      <c r="F7" s="26" t="s">
        <v>45</v>
      </c>
      <c r="G7" s="26" t="s">
        <v>46</v>
      </c>
      <c r="H7" s="26" t="s">
        <v>43</v>
      </c>
      <c r="I7" s="26" t="s">
        <v>65</v>
      </c>
      <c r="J7" s="26"/>
      <c r="K7" s="26"/>
      <c r="L7" s="26" t="s">
        <v>75</v>
      </c>
      <c r="M7" s="26" t="s">
        <v>75</v>
      </c>
      <c r="N7" s="26" t="s">
        <v>75</v>
      </c>
      <c r="O7" s="26" t="s">
        <v>76</v>
      </c>
      <c r="P7" s="26" t="s">
        <v>76</v>
      </c>
      <c r="Q7" s="26" t="s">
        <v>76</v>
      </c>
      <c r="R7" s="26" t="s">
        <v>77</v>
      </c>
      <c r="S7" s="28"/>
      <c r="T7" s="29" t="s">
        <v>89</v>
      </c>
      <c r="W7"/>
    </row>
    <row r="8" spans="2:23" ht="16" thickTop="1" x14ac:dyDescent="0.2">
      <c r="B8" s="2" t="s">
        <v>49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>
        <f>E8/3.6</f>
        <v>0</v>
      </c>
      <c r="I8" s="25">
        <v>135</v>
      </c>
      <c r="J8" s="25">
        <f>0.5*(H8^2)*0.34*2.29</f>
        <v>0</v>
      </c>
      <c r="K8" s="25">
        <f>SUM(2300*E9)</f>
        <v>0</v>
      </c>
      <c r="L8" s="17">
        <f>M8+135+J8</f>
        <v>135</v>
      </c>
      <c r="M8" s="17">
        <f>2300*E8</f>
        <v>0</v>
      </c>
      <c r="N8" s="17">
        <f>135+J8+(E8*2300)</f>
        <v>135</v>
      </c>
      <c r="O8">
        <f>N8*T8</f>
        <v>0</v>
      </c>
      <c r="P8">
        <v>0</v>
      </c>
      <c r="Q8">
        <f>0.5*2300*(H8^2)</f>
        <v>0</v>
      </c>
      <c r="R8" t="e">
        <f>P8/C8</f>
        <v>#DIV/0!</v>
      </c>
      <c r="S8">
        <v>0</v>
      </c>
      <c r="T8" s="17">
        <f>(E8/3.6)*D8</f>
        <v>0</v>
      </c>
      <c r="U8">
        <f>0.5*2300*F8</f>
        <v>0</v>
      </c>
      <c r="W8"/>
    </row>
    <row r="9" spans="2:23" x14ac:dyDescent="0.2">
      <c r="B9" s="3" t="s">
        <v>49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>
        <f t="shared" ref="H9:H72" si="0">E9/3.6</f>
        <v>0</v>
      </c>
      <c r="I9" s="25">
        <v>135</v>
      </c>
      <c r="J9" s="25">
        <f t="shared" ref="J9:J72" si="1">0.5*(H9^2)*0.34*2.29</f>
        <v>0</v>
      </c>
      <c r="K9" s="25">
        <f>SUM(2300*E8)</f>
        <v>0</v>
      </c>
      <c r="L9" s="17">
        <f>M9+135+J9</f>
        <v>135</v>
      </c>
      <c r="M9" s="17">
        <f>2300*E9</f>
        <v>0</v>
      </c>
      <c r="N9" s="17">
        <f>135+J9+(E9*2300)</f>
        <v>135</v>
      </c>
      <c r="O9">
        <f>N9*T9</f>
        <v>0</v>
      </c>
      <c r="P9" s="17">
        <f>SUM(P8+Q9)</f>
        <v>0</v>
      </c>
      <c r="Q9">
        <f>0.5*2300*(H9^2)</f>
        <v>0</v>
      </c>
      <c r="R9">
        <f>P9/C9</f>
        <v>0</v>
      </c>
      <c r="S9">
        <f>SUM(S8+O9)</f>
        <v>0</v>
      </c>
      <c r="T9" s="17">
        <f>(E9/3.6)*D9</f>
        <v>0</v>
      </c>
      <c r="U9">
        <f t="shared" ref="U9:U72" si="2">0.5*2300*F9</f>
        <v>0</v>
      </c>
      <c r="W9"/>
    </row>
    <row r="10" spans="2:23" x14ac:dyDescent="0.2">
      <c r="B10" s="3" t="s">
        <v>49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H10">
        <f t="shared" si="0"/>
        <v>0</v>
      </c>
      <c r="I10" s="25">
        <v>135</v>
      </c>
      <c r="J10" s="25">
        <f t="shared" si="1"/>
        <v>0</v>
      </c>
      <c r="K10" s="25">
        <f>SUM(2300*E9)</f>
        <v>0</v>
      </c>
      <c r="L10" s="17">
        <f>M10+135+J10</f>
        <v>135</v>
      </c>
      <c r="M10" s="17">
        <f>2300*E10</f>
        <v>0</v>
      </c>
      <c r="N10" s="17">
        <f>135+J10+(E10*2300)</f>
        <v>135</v>
      </c>
      <c r="O10">
        <f>N10*T10</f>
        <v>0</v>
      </c>
      <c r="P10" s="17">
        <f t="shared" ref="P10:P73" si="3">SUM(P9+Q10)</f>
        <v>0</v>
      </c>
      <c r="Q10">
        <f>0.5*2300*(H10^2)</f>
        <v>0</v>
      </c>
      <c r="R10">
        <f>P10/C10</f>
        <v>0</v>
      </c>
      <c r="S10">
        <f>SUM(S9+O10)</f>
        <v>0</v>
      </c>
      <c r="T10" s="17">
        <f>(E10/3.6)*D10</f>
        <v>0</v>
      </c>
      <c r="U10">
        <f t="shared" si="2"/>
        <v>0</v>
      </c>
      <c r="W10"/>
    </row>
    <row r="11" spans="2:23" x14ac:dyDescent="0.2">
      <c r="B11" s="3" t="s">
        <v>49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H11">
        <f t="shared" si="0"/>
        <v>0</v>
      </c>
      <c r="I11" s="25">
        <v>135</v>
      </c>
      <c r="J11" s="25">
        <f t="shared" si="1"/>
        <v>0</v>
      </c>
      <c r="K11" s="25">
        <f>SUM(2300*E10)</f>
        <v>0</v>
      </c>
      <c r="L11" s="17">
        <f>M11+135+J11</f>
        <v>135</v>
      </c>
      <c r="M11" s="17">
        <f>2300*E11</f>
        <v>0</v>
      </c>
      <c r="N11" s="17">
        <f>135+J11+(E11*2300)</f>
        <v>135</v>
      </c>
      <c r="O11">
        <f>N11*T11</f>
        <v>0</v>
      </c>
      <c r="P11" s="17">
        <f t="shared" si="3"/>
        <v>0</v>
      </c>
      <c r="Q11">
        <f>0.5*2300*(H11^2)</f>
        <v>0</v>
      </c>
      <c r="R11">
        <f>P11/C11</f>
        <v>0</v>
      </c>
      <c r="S11">
        <f>SUM(S10+O11)</f>
        <v>0</v>
      </c>
      <c r="T11" s="17">
        <f>(E11/3.6)*D11</f>
        <v>0</v>
      </c>
      <c r="U11">
        <f t="shared" si="2"/>
        <v>0</v>
      </c>
      <c r="W11"/>
    </row>
    <row r="12" spans="2:23" x14ac:dyDescent="0.2">
      <c r="B12" s="3" t="s">
        <v>49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H12">
        <f t="shared" si="0"/>
        <v>0</v>
      </c>
      <c r="I12" s="25">
        <v>135</v>
      </c>
      <c r="J12" s="25">
        <f>0.5*(H12^2)*0.34*2.29</f>
        <v>0</v>
      </c>
      <c r="K12" s="25">
        <f>SUM(2300*E11)</f>
        <v>0</v>
      </c>
      <c r="L12" s="17">
        <f>M12+135+J12</f>
        <v>135</v>
      </c>
      <c r="M12" s="17">
        <f>2300*E12</f>
        <v>0</v>
      </c>
      <c r="N12" s="17">
        <f>135+J12+(E12*2300)</f>
        <v>135</v>
      </c>
      <c r="O12">
        <f>N12*T12</f>
        <v>0</v>
      </c>
      <c r="P12" s="17">
        <f>SUM(P11+Q12)</f>
        <v>0</v>
      </c>
      <c r="Q12">
        <f>0.5*2300*(H12^2)</f>
        <v>0</v>
      </c>
      <c r="R12">
        <f>P12/C12</f>
        <v>0</v>
      </c>
      <c r="S12">
        <f>SUM(S11+O12)</f>
        <v>0</v>
      </c>
      <c r="T12" s="17">
        <f>(E12/3.6)*D12</f>
        <v>0</v>
      </c>
      <c r="U12">
        <f t="shared" si="2"/>
        <v>0</v>
      </c>
      <c r="W12"/>
    </row>
    <row r="13" spans="2:23" x14ac:dyDescent="0.2">
      <c r="B13" s="3" t="s">
        <v>49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H13">
        <f t="shared" si="0"/>
        <v>0</v>
      </c>
      <c r="I13" s="25">
        <v>135</v>
      </c>
      <c r="J13" s="25">
        <f>0.5*(H13^2)*0.34*2.29</f>
        <v>0</v>
      </c>
      <c r="K13" s="25">
        <f>SUM(2300*E12)</f>
        <v>0</v>
      </c>
      <c r="L13" s="17">
        <f>M13+135+J13</f>
        <v>135</v>
      </c>
      <c r="M13" s="17">
        <f>2300*E13</f>
        <v>0</v>
      </c>
      <c r="N13" s="17">
        <f>135+J13+(E13*2300)</f>
        <v>135</v>
      </c>
      <c r="O13">
        <f>N13*T13</f>
        <v>0</v>
      </c>
      <c r="P13" s="17">
        <f t="shared" si="3"/>
        <v>0</v>
      </c>
      <c r="Q13">
        <f>0.5*2300*(H13^2)</f>
        <v>0</v>
      </c>
      <c r="R13">
        <f>P13/C13</f>
        <v>0</v>
      </c>
      <c r="S13">
        <f>SUM(S12+O13)</f>
        <v>0</v>
      </c>
      <c r="T13" s="17">
        <f>(E13/3.6)*D13</f>
        <v>0</v>
      </c>
      <c r="U13">
        <f t="shared" si="2"/>
        <v>0</v>
      </c>
      <c r="W13"/>
    </row>
    <row r="14" spans="2:23" x14ac:dyDescent="0.2">
      <c r="B14" s="3" t="s">
        <v>49</v>
      </c>
      <c r="C14" s="3">
        <v>6</v>
      </c>
      <c r="D14" s="3">
        <v>6</v>
      </c>
      <c r="E14" s="10">
        <v>0</v>
      </c>
      <c r="F14" s="17">
        <f>($E15-$E13)/2/3.6</f>
        <v>0</v>
      </c>
      <c r="G14" s="17">
        <f>($E15-$E13)/2</f>
        <v>0</v>
      </c>
      <c r="H14">
        <f t="shared" si="0"/>
        <v>0</v>
      </c>
      <c r="I14" s="25">
        <v>135</v>
      </c>
      <c r="J14" s="25">
        <f>0.5*(H14^2)*0.34*2.29</f>
        <v>0</v>
      </c>
      <c r="K14" s="25">
        <f>SUM(2300*E13)</f>
        <v>0</v>
      </c>
      <c r="L14" s="17">
        <f>M14+135+J14</f>
        <v>135</v>
      </c>
      <c r="M14" s="17">
        <f>2300*E14</f>
        <v>0</v>
      </c>
      <c r="N14" s="17">
        <f>135+J14+(E14*2300)</f>
        <v>135</v>
      </c>
      <c r="O14">
        <f>N14*T14</f>
        <v>0</v>
      </c>
      <c r="P14" s="17">
        <f t="shared" si="3"/>
        <v>0</v>
      </c>
      <c r="Q14">
        <f>0.5*2300*(H14^2)</f>
        <v>0</v>
      </c>
      <c r="R14">
        <f>P14/C14</f>
        <v>0</v>
      </c>
      <c r="S14">
        <f>SUM(S13+O14)</f>
        <v>0</v>
      </c>
      <c r="T14" s="17">
        <f>(E14/3.6)*D14</f>
        <v>0</v>
      </c>
      <c r="U14">
        <f t="shared" si="2"/>
        <v>0</v>
      </c>
      <c r="W14"/>
    </row>
    <row r="15" spans="2:23" x14ac:dyDescent="0.2">
      <c r="B15" s="3" t="s">
        <v>49</v>
      </c>
      <c r="C15" s="3">
        <v>7</v>
      </c>
      <c r="D15" s="3">
        <v>7</v>
      </c>
      <c r="E15" s="10">
        <v>0</v>
      </c>
      <c r="F15" s="17">
        <f>($E16-$E14)/2/3.6</f>
        <v>0</v>
      </c>
      <c r="G15" s="17">
        <f>($E16-$E14)/2</f>
        <v>0</v>
      </c>
      <c r="H15">
        <f t="shared" si="0"/>
        <v>0</v>
      </c>
      <c r="I15" s="25">
        <v>135</v>
      </c>
      <c r="J15" s="25">
        <f>0.5*(H15^2)*0.34*2.29</f>
        <v>0</v>
      </c>
      <c r="K15" s="25">
        <f>SUM(2300*E14)</f>
        <v>0</v>
      </c>
      <c r="L15" s="17">
        <f>M15+135+J15</f>
        <v>135</v>
      </c>
      <c r="M15" s="17">
        <f>2300*E15</f>
        <v>0</v>
      </c>
      <c r="N15" s="17">
        <f>135+J15+(E15*2300)</f>
        <v>135</v>
      </c>
      <c r="O15">
        <f>N15*T15</f>
        <v>0</v>
      </c>
      <c r="P15" s="17">
        <f t="shared" si="3"/>
        <v>0</v>
      </c>
      <c r="Q15">
        <f>0.5*2300*(H15^2)</f>
        <v>0</v>
      </c>
      <c r="R15">
        <f>P15/C15</f>
        <v>0</v>
      </c>
      <c r="S15">
        <f>SUM(S14+O15)</f>
        <v>0</v>
      </c>
      <c r="T15" s="17">
        <f>(E15/3.6)*D15</f>
        <v>0</v>
      </c>
      <c r="U15">
        <f t="shared" si="2"/>
        <v>0</v>
      </c>
      <c r="W15"/>
    </row>
    <row r="16" spans="2:23" x14ac:dyDescent="0.2">
      <c r="B16" s="3" t="s">
        <v>49</v>
      </c>
      <c r="C16" s="3">
        <v>8</v>
      </c>
      <c r="D16" s="3">
        <v>8</v>
      </c>
      <c r="E16" s="10">
        <v>0</v>
      </c>
      <c r="F16" s="17">
        <f>($E17-$E15)/2/3.6</f>
        <v>0</v>
      </c>
      <c r="G16" s="17">
        <f>($E17-$E15)/2</f>
        <v>0</v>
      </c>
      <c r="H16">
        <f t="shared" si="0"/>
        <v>0</v>
      </c>
      <c r="I16" s="25">
        <v>135</v>
      </c>
      <c r="J16" s="25">
        <f>0.5*(H16^2)*0.34*2.29</f>
        <v>0</v>
      </c>
      <c r="K16" s="25">
        <f>SUM(2300*E15)</f>
        <v>0</v>
      </c>
      <c r="L16" s="17">
        <f>M16+135+J16</f>
        <v>135</v>
      </c>
      <c r="M16" s="17">
        <f>2300*E16</f>
        <v>0</v>
      </c>
      <c r="N16" s="17">
        <f>135+J16+(E16*2300)</f>
        <v>135</v>
      </c>
      <c r="O16">
        <f>N16*T16</f>
        <v>0</v>
      </c>
      <c r="P16" s="17">
        <f t="shared" si="3"/>
        <v>0</v>
      </c>
      <c r="Q16">
        <f>0.5*2300*(H16^2)</f>
        <v>0</v>
      </c>
      <c r="R16">
        <f>P16/C16</f>
        <v>0</v>
      </c>
      <c r="S16">
        <f>SUM(S15+O16)</f>
        <v>0</v>
      </c>
      <c r="T16" s="17">
        <f>(E16/3.6)*D16</f>
        <v>0</v>
      </c>
      <c r="U16">
        <f t="shared" si="2"/>
        <v>0</v>
      </c>
      <c r="W16"/>
    </row>
    <row r="17" spans="2:23" x14ac:dyDescent="0.2">
      <c r="B17" s="3" t="s">
        <v>49</v>
      </c>
      <c r="C17" s="3">
        <v>9</v>
      </c>
      <c r="D17" s="3">
        <v>9</v>
      </c>
      <c r="E17" s="10">
        <v>0</v>
      </c>
      <c r="F17" s="17">
        <f>($E18-$E16)/2/3.6</f>
        <v>0</v>
      </c>
      <c r="G17" s="17">
        <f>($E18-$E16)/2</f>
        <v>0</v>
      </c>
      <c r="H17">
        <f t="shared" si="0"/>
        <v>0</v>
      </c>
      <c r="I17" s="25">
        <v>135</v>
      </c>
      <c r="J17" s="25">
        <f t="shared" si="1"/>
        <v>0</v>
      </c>
      <c r="K17" s="25">
        <f>SUM(2300*E16)</f>
        <v>0</v>
      </c>
      <c r="L17" s="17">
        <f>M17+135+J17</f>
        <v>135</v>
      </c>
      <c r="M17" s="17">
        <f>2300*E17</f>
        <v>0</v>
      </c>
      <c r="N17" s="17">
        <f>135+J17+(E17*2300)</f>
        <v>135</v>
      </c>
      <c r="O17">
        <f>N17*T17</f>
        <v>0</v>
      </c>
      <c r="P17" s="17">
        <f>SUM(P16+Q17)</f>
        <v>0</v>
      </c>
      <c r="Q17">
        <f>0.5*2300*(H17^2)</f>
        <v>0</v>
      </c>
      <c r="R17">
        <f>P17/C17</f>
        <v>0</v>
      </c>
      <c r="S17">
        <f>SUM(S16+O17)</f>
        <v>0</v>
      </c>
      <c r="T17" s="17">
        <f>(E17/3.6)*D17</f>
        <v>0</v>
      </c>
      <c r="U17">
        <f t="shared" si="2"/>
        <v>0</v>
      </c>
      <c r="W17"/>
    </row>
    <row r="18" spans="2:23" x14ac:dyDescent="0.2">
      <c r="B18" s="3" t="s">
        <v>49</v>
      </c>
      <c r="C18" s="3">
        <v>10</v>
      </c>
      <c r="D18" s="3">
        <v>10</v>
      </c>
      <c r="E18" s="10">
        <v>0</v>
      </c>
      <c r="F18" s="17">
        <f>($E19-$E17)/2/3.6</f>
        <v>0</v>
      </c>
      <c r="G18" s="17">
        <f>($E19-$E17)/2</f>
        <v>0</v>
      </c>
      <c r="H18">
        <f t="shared" si="0"/>
        <v>0</v>
      </c>
      <c r="I18" s="25">
        <v>135</v>
      </c>
      <c r="J18" s="25">
        <f t="shared" si="1"/>
        <v>0</v>
      </c>
      <c r="K18" s="25">
        <f>SUM(2300*E17)</f>
        <v>0</v>
      </c>
      <c r="L18" s="17">
        <f>M18+135+J18</f>
        <v>135</v>
      </c>
      <c r="M18" s="17">
        <f>2300*E18</f>
        <v>0</v>
      </c>
      <c r="N18" s="17">
        <f>135+J18+(E18*2300)</f>
        <v>135</v>
      </c>
      <c r="O18">
        <f>N18*T18</f>
        <v>0</v>
      </c>
      <c r="P18" s="17">
        <f t="shared" si="3"/>
        <v>0</v>
      </c>
      <c r="Q18">
        <f>0.5*2300*(H18^2)</f>
        <v>0</v>
      </c>
      <c r="R18">
        <f>P18/C18</f>
        <v>0</v>
      </c>
      <c r="S18">
        <f>SUM(S17+O18)</f>
        <v>0</v>
      </c>
      <c r="T18" s="17">
        <f>(E18/3.6)*D18</f>
        <v>0</v>
      </c>
      <c r="U18">
        <f t="shared" si="2"/>
        <v>0</v>
      </c>
      <c r="W18"/>
    </row>
    <row r="19" spans="2:23" x14ac:dyDescent="0.2">
      <c r="B19" s="3" t="s">
        <v>49</v>
      </c>
      <c r="C19" s="3">
        <v>11</v>
      </c>
      <c r="D19" s="3">
        <v>11</v>
      </c>
      <c r="E19" s="10">
        <v>0</v>
      </c>
      <c r="F19" s="17">
        <f>($E20-$E18)/2/3.6</f>
        <v>2.777777777777778E-2</v>
      </c>
      <c r="G19" s="17">
        <f>($E20-$E18)/2</f>
        <v>0.1</v>
      </c>
      <c r="H19">
        <f t="shared" si="0"/>
        <v>0</v>
      </c>
      <c r="I19" s="25">
        <v>135</v>
      </c>
      <c r="J19" s="25">
        <f t="shared" si="1"/>
        <v>0</v>
      </c>
      <c r="K19" s="25">
        <f>SUM(2300*E18)</f>
        <v>0</v>
      </c>
      <c r="L19" s="17">
        <f>M19+135+J19</f>
        <v>135</v>
      </c>
      <c r="M19" s="17">
        <f>2300*E19</f>
        <v>0</v>
      </c>
      <c r="N19" s="17">
        <f>135+J19+(E19*2300)</f>
        <v>135</v>
      </c>
      <c r="O19">
        <f>N19*T19</f>
        <v>0</v>
      </c>
      <c r="P19" s="17">
        <f t="shared" si="3"/>
        <v>0</v>
      </c>
      <c r="Q19">
        <f>0.5*2300*(H19^2)</f>
        <v>0</v>
      </c>
      <c r="R19">
        <f>P19/C19</f>
        <v>0</v>
      </c>
      <c r="S19">
        <f>SUM(S18+O19)</f>
        <v>0</v>
      </c>
      <c r="T19" s="17">
        <f>(E19/3.6)*D19</f>
        <v>0</v>
      </c>
      <c r="U19">
        <f t="shared" si="2"/>
        <v>31.944444444444446</v>
      </c>
      <c r="W19"/>
    </row>
    <row r="20" spans="2:23" x14ac:dyDescent="0.2">
      <c r="B20" s="3" t="s">
        <v>49</v>
      </c>
      <c r="C20" s="3">
        <v>12</v>
      </c>
      <c r="D20" s="3">
        <v>12</v>
      </c>
      <c r="E20" s="10">
        <v>0.2</v>
      </c>
      <c r="F20" s="17">
        <f>($E21-$E19)/2/3.6</f>
        <v>0.2361111111111111</v>
      </c>
      <c r="G20" s="17">
        <f>($E21-$E19)/2</f>
        <v>0.85</v>
      </c>
      <c r="H20">
        <f t="shared" si="0"/>
        <v>5.5555555555555559E-2</v>
      </c>
      <c r="I20" s="25">
        <v>135</v>
      </c>
      <c r="J20" s="25">
        <f t="shared" si="1"/>
        <v>1.2015432098765435E-3</v>
      </c>
      <c r="K20" s="25">
        <f>SUM(2300*E19)</f>
        <v>0</v>
      </c>
      <c r="L20" s="17">
        <f>M20+135+J20</f>
        <v>595.00120154320985</v>
      </c>
      <c r="M20" s="17">
        <f>2300*E20</f>
        <v>460</v>
      </c>
      <c r="N20" s="17">
        <f>135+J20+(E20*2300)</f>
        <v>595.00120154320985</v>
      </c>
      <c r="O20">
        <f>N20*T20</f>
        <v>396.66746769547325</v>
      </c>
      <c r="P20" s="17">
        <f t="shared" si="3"/>
        <v>3.5493827160493829</v>
      </c>
      <c r="Q20">
        <f>0.5*2300*(H20^2)</f>
        <v>3.5493827160493829</v>
      </c>
      <c r="R20">
        <f>P20/C20</f>
        <v>0.29578189300411523</v>
      </c>
      <c r="S20">
        <f>SUM(S19+O20)</f>
        <v>396.66746769547325</v>
      </c>
      <c r="T20" s="17">
        <f>(E20/3.6)*D20</f>
        <v>0.66666666666666674</v>
      </c>
      <c r="U20">
        <f t="shared" si="2"/>
        <v>271.52777777777777</v>
      </c>
      <c r="W20"/>
    </row>
    <row r="21" spans="2:23" x14ac:dyDescent="0.2">
      <c r="B21" s="3" t="s">
        <v>49</v>
      </c>
      <c r="C21" s="3">
        <v>13</v>
      </c>
      <c r="D21" s="3">
        <v>13</v>
      </c>
      <c r="E21" s="10">
        <v>1.7</v>
      </c>
      <c r="F21" s="17">
        <f>($E22-$E20)/2/3.6</f>
        <v>0.72222222222222221</v>
      </c>
      <c r="G21" s="17">
        <f>($E22-$E20)/2</f>
        <v>2.6</v>
      </c>
      <c r="H21">
        <f t="shared" si="0"/>
        <v>0.47222222222222221</v>
      </c>
      <c r="I21" s="25">
        <v>135</v>
      </c>
      <c r="J21" s="25">
        <f t="shared" si="1"/>
        <v>8.6811496913580241E-2</v>
      </c>
      <c r="K21" s="25">
        <f>SUM(2300*E20)</f>
        <v>460</v>
      </c>
      <c r="L21" s="17">
        <f>M21+135+J21</f>
        <v>4045.0868114969135</v>
      </c>
      <c r="M21" s="17">
        <f>2300*E21</f>
        <v>3910</v>
      </c>
      <c r="N21" s="17">
        <f>135+J21+(E21*2300)</f>
        <v>4045.0868114969135</v>
      </c>
      <c r="O21">
        <f>N21*T21</f>
        <v>24832.338481689385</v>
      </c>
      <c r="P21" s="17">
        <f t="shared" si="3"/>
        <v>259.99228395061726</v>
      </c>
      <c r="Q21">
        <f>0.5*2300*(H21^2)</f>
        <v>256.4429012345679</v>
      </c>
      <c r="R21">
        <f>P21/C21</f>
        <v>19.999406457739788</v>
      </c>
      <c r="S21">
        <f>SUM(S20+O21)</f>
        <v>25229.005949384857</v>
      </c>
      <c r="T21" s="17">
        <f>(E21/3.6)*D21</f>
        <v>6.1388888888888884</v>
      </c>
      <c r="U21">
        <f t="shared" si="2"/>
        <v>830.55555555555554</v>
      </c>
      <c r="W21"/>
    </row>
    <row r="22" spans="2:23" x14ac:dyDescent="0.2">
      <c r="B22" s="3" t="s">
        <v>49</v>
      </c>
      <c r="C22" s="3">
        <v>14</v>
      </c>
      <c r="D22" s="3">
        <v>14</v>
      </c>
      <c r="E22" s="10">
        <v>5.4</v>
      </c>
      <c r="F22" s="17">
        <f>($E23-$E21)/2/3.6</f>
        <v>1.1388888888888891</v>
      </c>
      <c r="G22" s="17">
        <f>($E23-$E21)/2</f>
        <v>4.1000000000000005</v>
      </c>
      <c r="H22">
        <f t="shared" si="0"/>
        <v>1.5</v>
      </c>
      <c r="I22" s="25">
        <v>135</v>
      </c>
      <c r="J22" s="25">
        <f t="shared" si="1"/>
        <v>0.87592500000000006</v>
      </c>
      <c r="K22" s="25">
        <f t="shared" ref="K22:K73" si="4">SUM(2300*E21)</f>
        <v>3910</v>
      </c>
      <c r="L22" s="17">
        <f t="shared" ref="L22:L72" si="5">M22+135+J22</f>
        <v>12555.875925</v>
      </c>
      <c r="M22" s="17">
        <f t="shared" ref="M22:M72" si="6">2300*E22</f>
        <v>12420</v>
      </c>
      <c r="N22" s="17">
        <f>135+J22+(E22*2300)</f>
        <v>12555.875925</v>
      </c>
      <c r="O22">
        <f>N22*T22</f>
        <v>263673.39442500001</v>
      </c>
      <c r="P22" s="17">
        <f>SUM(P21+Q22)</f>
        <v>2847.4922839506171</v>
      </c>
      <c r="Q22">
        <f t="shared" ref="Q22:Q72" si="7">0.5*2300*(H22^2)</f>
        <v>2587.5</v>
      </c>
      <c r="R22">
        <f t="shared" ref="R22:R72" si="8">P22/C22</f>
        <v>203.39230599647266</v>
      </c>
      <c r="S22">
        <f>SUM(S21+O22)</f>
        <v>288902.40037438489</v>
      </c>
      <c r="T22" s="17">
        <f>(E22/3.6)*D22</f>
        <v>21</v>
      </c>
      <c r="U22">
        <f t="shared" si="2"/>
        <v>1309.7222222222224</v>
      </c>
      <c r="W22"/>
    </row>
    <row r="23" spans="2:23" x14ac:dyDescent="0.2">
      <c r="B23" s="3" t="s">
        <v>49</v>
      </c>
      <c r="C23" s="3">
        <v>15</v>
      </c>
      <c r="D23" s="3">
        <v>15</v>
      </c>
      <c r="E23" s="10">
        <v>9.9</v>
      </c>
      <c r="F23" s="17">
        <f>($E24-$E22)/2/3.6</f>
        <v>1.0694444444444444</v>
      </c>
      <c r="G23" s="17">
        <f>($E24-$E22)/2</f>
        <v>3.8499999999999996</v>
      </c>
      <c r="H23">
        <f t="shared" si="0"/>
        <v>2.75</v>
      </c>
      <c r="I23" s="25">
        <v>135</v>
      </c>
      <c r="J23" s="25">
        <f t="shared" si="1"/>
        <v>2.94408125</v>
      </c>
      <c r="K23" s="25">
        <f t="shared" si="4"/>
        <v>12420</v>
      </c>
      <c r="L23" s="17">
        <f t="shared" si="5"/>
        <v>22907.94408125</v>
      </c>
      <c r="M23" s="17">
        <f t="shared" si="6"/>
        <v>22770</v>
      </c>
      <c r="N23" s="17">
        <f>135+J23+(E23*2300)</f>
        <v>22907.94408125</v>
      </c>
      <c r="O23">
        <f>N23*T23</f>
        <v>944952.69335156248</v>
      </c>
      <c r="P23" s="17">
        <f t="shared" si="3"/>
        <v>11544.367283950618</v>
      </c>
      <c r="Q23">
        <f t="shared" si="7"/>
        <v>8696.875</v>
      </c>
      <c r="R23">
        <f t="shared" si="8"/>
        <v>769.62448559670781</v>
      </c>
      <c r="S23">
        <f>SUM(S22+O23)</f>
        <v>1233855.0937259474</v>
      </c>
      <c r="T23" s="17">
        <f>(E23/3.6)*D23</f>
        <v>41.25</v>
      </c>
      <c r="U23">
        <f t="shared" si="2"/>
        <v>1229.8611111111111</v>
      </c>
      <c r="W23"/>
    </row>
    <row r="24" spans="2:23" x14ac:dyDescent="0.2">
      <c r="B24" s="3" t="s">
        <v>49</v>
      </c>
      <c r="C24" s="3">
        <v>16</v>
      </c>
      <c r="D24" s="3">
        <v>16</v>
      </c>
      <c r="E24" s="10">
        <v>13.1</v>
      </c>
      <c r="F24" s="17">
        <f>($E25-$E23)/2/3.6</f>
        <v>0.97222222222222199</v>
      </c>
      <c r="G24" s="17">
        <f>($E25-$E23)/2</f>
        <v>3.4999999999999991</v>
      </c>
      <c r="H24">
        <f t="shared" si="0"/>
        <v>3.6388888888888888</v>
      </c>
      <c r="I24" s="25">
        <v>135</v>
      </c>
      <c r="J24" s="25">
        <f t="shared" si="1"/>
        <v>5.1549207561728396</v>
      </c>
      <c r="K24" s="25">
        <f t="shared" si="4"/>
        <v>22770</v>
      </c>
      <c r="L24" s="17">
        <f t="shared" si="5"/>
        <v>30270.154920756173</v>
      </c>
      <c r="M24" s="17">
        <f t="shared" si="6"/>
        <v>30130</v>
      </c>
      <c r="N24" s="17">
        <f>135+J24+(E24*2300)</f>
        <v>30270.154920756173</v>
      </c>
      <c r="O24">
        <f>N24*T24</f>
        <v>1762395.6864973593</v>
      </c>
      <c r="P24" s="17">
        <f t="shared" si="3"/>
        <v>26772.106481481482</v>
      </c>
      <c r="Q24">
        <f t="shared" si="7"/>
        <v>15227.739197530864</v>
      </c>
      <c r="R24">
        <f t="shared" si="8"/>
        <v>1673.2566550925926</v>
      </c>
      <c r="S24">
        <f>SUM(S23+O24)</f>
        <v>2996250.7802233067</v>
      </c>
      <c r="T24" s="17">
        <f>(E24/3.6)*D24</f>
        <v>58.222222222222221</v>
      </c>
      <c r="U24">
        <f t="shared" si="2"/>
        <v>1118.0555555555552</v>
      </c>
      <c r="W24"/>
    </row>
    <row r="25" spans="2:23" x14ac:dyDescent="0.2">
      <c r="B25" s="3" t="s">
        <v>49</v>
      </c>
      <c r="C25" s="3">
        <v>17</v>
      </c>
      <c r="D25" s="3">
        <v>17</v>
      </c>
      <c r="E25" s="10">
        <v>16.899999999999999</v>
      </c>
      <c r="F25" s="17">
        <f>($E26-$E24)/2/3.6</f>
        <v>1.1944444444444444</v>
      </c>
      <c r="G25" s="17">
        <f>($E26-$E24)/2</f>
        <v>4.3</v>
      </c>
      <c r="H25">
        <f t="shared" si="0"/>
        <v>4.6944444444444438</v>
      </c>
      <c r="I25" s="25">
        <v>135</v>
      </c>
      <c r="J25" s="25">
        <f t="shared" si="1"/>
        <v>8.5793189043209868</v>
      </c>
      <c r="K25" s="25">
        <f t="shared" si="4"/>
        <v>30130</v>
      </c>
      <c r="L25" s="17">
        <f t="shared" si="5"/>
        <v>39013.579318904318</v>
      </c>
      <c r="M25" s="17">
        <f t="shared" si="6"/>
        <v>38870</v>
      </c>
      <c r="N25" s="17">
        <f>135+J25+(E25*2300)</f>
        <v>39013.579318904318</v>
      </c>
      <c r="O25">
        <f>N25*T25</f>
        <v>3113500.3717558915</v>
      </c>
      <c r="P25" s="17">
        <f t="shared" si="3"/>
        <v>52115.586419753075</v>
      </c>
      <c r="Q25">
        <f t="shared" si="7"/>
        <v>25343.479938271597</v>
      </c>
      <c r="R25">
        <f t="shared" si="8"/>
        <v>3065.6227305737102</v>
      </c>
      <c r="S25">
        <f>SUM(S24+O25)</f>
        <v>6109751.1519791987</v>
      </c>
      <c r="T25" s="17">
        <f>(E25/3.6)*D25</f>
        <v>79.805555555555543</v>
      </c>
      <c r="U25">
        <f t="shared" si="2"/>
        <v>1373.6111111111111</v>
      </c>
      <c r="W25"/>
    </row>
    <row r="26" spans="2:23" x14ac:dyDescent="0.2">
      <c r="B26" s="3" t="s">
        <v>49</v>
      </c>
      <c r="C26" s="3">
        <v>18</v>
      </c>
      <c r="D26" s="3">
        <v>18</v>
      </c>
      <c r="E26" s="10">
        <v>21.7</v>
      </c>
      <c r="F26" s="17">
        <f>($E27-$E25)/2/3.6</f>
        <v>1.2638888888888891</v>
      </c>
      <c r="G26" s="17">
        <f>($E27-$E25)/2</f>
        <v>4.5500000000000007</v>
      </c>
      <c r="H26">
        <f t="shared" si="0"/>
        <v>6.0277777777777777</v>
      </c>
      <c r="I26" s="25">
        <v>135</v>
      </c>
      <c r="J26" s="25">
        <f t="shared" si="1"/>
        <v>14.144867052469136</v>
      </c>
      <c r="K26" s="25">
        <f t="shared" si="4"/>
        <v>38870</v>
      </c>
      <c r="L26" s="17">
        <f t="shared" si="5"/>
        <v>50059.14486705247</v>
      </c>
      <c r="M26" s="17">
        <f t="shared" si="6"/>
        <v>49910</v>
      </c>
      <c r="N26" s="17">
        <f>135+J26+(E26*2300)</f>
        <v>50059.14486705247</v>
      </c>
      <c r="O26">
        <f>N26*T26</f>
        <v>5431417.2180751925</v>
      </c>
      <c r="P26" s="17">
        <f t="shared" si="3"/>
        <v>93899.807098765421</v>
      </c>
      <c r="Q26">
        <f t="shared" si="7"/>
        <v>41784.220679012338</v>
      </c>
      <c r="R26">
        <f t="shared" si="8"/>
        <v>5216.6559499314126</v>
      </c>
      <c r="S26">
        <f>SUM(S25+O26)</f>
        <v>11541168.37005439</v>
      </c>
      <c r="T26" s="17">
        <f>(E26/3.6)*D26</f>
        <v>108.5</v>
      </c>
      <c r="U26">
        <f t="shared" si="2"/>
        <v>1453.4722222222224</v>
      </c>
      <c r="W26"/>
    </row>
    <row r="27" spans="2:23" x14ac:dyDescent="0.2">
      <c r="B27" s="3" t="s">
        <v>49</v>
      </c>
      <c r="C27" s="3">
        <v>19</v>
      </c>
      <c r="D27" s="3">
        <v>19</v>
      </c>
      <c r="E27" s="10">
        <v>26</v>
      </c>
      <c r="F27" s="17">
        <f>($E28-$E26)/2/3.6</f>
        <v>0.80555555555555558</v>
      </c>
      <c r="G27" s="17">
        <f>($E28-$E26)/2</f>
        <v>2.9000000000000004</v>
      </c>
      <c r="H27">
        <f t="shared" si="0"/>
        <v>7.2222222222222223</v>
      </c>
      <c r="I27" s="25">
        <v>135</v>
      </c>
      <c r="J27" s="25">
        <f t="shared" si="1"/>
        <v>20.306080246913584</v>
      </c>
      <c r="K27" s="25">
        <f t="shared" si="4"/>
        <v>49910</v>
      </c>
      <c r="L27" s="17">
        <f t="shared" si="5"/>
        <v>59955.306080246912</v>
      </c>
      <c r="M27" s="17">
        <f t="shared" si="6"/>
        <v>59800</v>
      </c>
      <c r="N27" s="17">
        <f>135+J27+(E27*2300)</f>
        <v>59955.306080246912</v>
      </c>
      <c r="O27">
        <f>N27*T27</f>
        <v>8227200.3343449933</v>
      </c>
      <c r="P27" s="17">
        <f t="shared" si="3"/>
        <v>153884.375</v>
      </c>
      <c r="Q27">
        <f t="shared" si="7"/>
        <v>59984.567901234564</v>
      </c>
      <c r="R27">
        <f t="shared" si="8"/>
        <v>8099.1776315789475</v>
      </c>
      <c r="S27">
        <f>SUM(S26+O27)</f>
        <v>19768368.704399385</v>
      </c>
      <c r="T27" s="17">
        <f>(E27/3.6)*D27</f>
        <v>137.22222222222223</v>
      </c>
      <c r="U27">
        <f t="shared" si="2"/>
        <v>926.38888888888891</v>
      </c>
      <c r="W27"/>
    </row>
    <row r="28" spans="2:23" x14ac:dyDescent="0.2">
      <c r="B28" s="3" t="s">
        <v>49</v>
      </c>
      <c r="C28" s="3">
        <v>20</v>
      </c>
      <c r="D28" s="3">
        <v>20</v>
      </c>
      <c r="E28" s="10">
        <v>27.5</v>
      </c>
      <c r="F28" s="17">
        <f>($E29-$E27)/2/3.6</f>
        <v>0.29166666666666685</v>
      </c>
      <c r="G28" s="17">
        <f>($E29-$E27)/2</f>
        <v>1.0500000000000007</v>
      </c>
      <c r="H28">
        <f t="shared" si="0"/>
        <v>7.6388888888888884</v>
      </c>
      <c r="I28" s="25">
        <v>135</v>
      </c>
      <c r="J28" s="25">
        <f t="shared" si="1"/>
        <v>22.716676311728392</v>
      </c>
      <c r="K28" s="25">
        <f t="shared" si="4"/>
        <v>59800</v>
      </c>
      <c r="L28" s="17">
        <f t="shared" si="5"/>
        <v>63407.716676311727</v>
      </c>
      <c r="M28" s="17">
        <f t="shared" si="6"/>
        <v>63250</v>
      </c>
      <c r="N28" s="17">
        <f>135+J28+(E28*2300)</f>
        <v>63407.716676311727</v>
      </c>
      <c r="O28">
        <f>N28*T28</f>
        <v>9687290.0477698464</v>
      </c>
      <c r="P28" s="17">
        <f t="shared" si="3"/>
        <v>220989.89197530862</v>
      </c>
      <c r="Q28">
        <f t="shared" si="7"/>
        <v>67105.516975308623</v>
      </c>
      <c r="R28">
        <f t="shared" si="8"/>
        <v>11049.494598765432</v>
      </c>
      <c r="S28">
        <f>SUM(S27+O28)</f>
        <v>29455658.752169229</v>
      </c>
      <c r="T28" s="17">
        <f>(E28/3.6)*D28</f>
        <v>152.77777777777777</v>
      </c>
      <c r="U28">
        <f t="shared" si="2"/>
        <v>335.41666666666686</v>
      </c>
      <c r="W28"/>
    </row>
    <row r="29" spans="2:23" x14ac:dyDescent="0.2">
      <c r="B29" s="3" t="s">
        <v>49</v>
      </c>
      <c r="C29" s="3">
        <v>21</v>
      </c>
      <c r="D29" s="3">
        <v>21</v>
      </c>
      <c r="E29" s="10">
        <v>28.1</v>
      </c>
      <c r="F29" s="17">
        <f>($E30-$E28)/2/3.6</f>
        <v>0.1111111111111112</v>
      </c>
      <c r="G29" s="17">
        <f>($E30-$E28)/2</f>
        <v>0.40000000000000036</v>
      </c>
      <c r="H29">
        <f t="shared" si="0"/>
        <v>7.8055555555555554</v>
      </c>
      <c r="I29" s="25">
        <v>135</v>
      </c>
      <c r="J29" s="25">
        <f t="shared" si="1"/>
        <v>23.718763348765432</v>
      </c>
      <c r="K29" s="25">
        <f t="shared" si="4"/>
        <v>63250</v>
      </c>
      <c r="L29" s="17">
        <f t="shared" si="5"/>
        <v>64788.718763348763</v>
      </c>
      <c r="M29" s="17">
        <f t="shared" si="6"/>
        <v>64630</v>
      </c>
      <c r="N29" s="17">
        <f>135+J29+(E29*2300)</f>
        <v>64788.718763348763</v>
      </c>
      <c r="O29">
        <f>N29*T29</f>
        <v>10619950.817292251</v>
      </c>
      <c r="P29" s="17">
        <f t="shared" si="3"/>
        <v>291055.59413580247</v>
      </c>
      <c r="Q29">
        <f t="shared" si="7"/>
        <v>70065.70216049382</v>
      </c>
      <c r="R29">
        <f t="shared" si="8"/>
        <v>13859.790196942975</v>
      </c>
      <c r="S29">
        <f>SUM(S28+O29)</f>
        <v>40075609.56946148</v>
      </c>
      <c r="T29" s="17">
        <f>(E29/3.6)*D29</f>
        <v>163.91666666666666</v>
      </c>
      <c r="U29">
        <f t="shared" si="2"/>
        <v>127.77777777777789</v>
      </c>
      <c r="W29"/>
    </row>
    <row r="30" spans="2:23" x14ac:dyDescent="0.2">
      <c r="B30" s="3" t="s">
        <v>49</v>
      </c>
      <c r="C30" s="3">
        <v>22</v>
      </c>
      <c r="D30" s="3">
        <v>22</v>
      </c>
      <c r="E30" s="10">
        <v>28.3</v>
      </c>
      <c r="F30" s="17">
        <f>($E31-$E29)/2/3.6</f>
        <v>9.7222222222222127E-2</v>
      </c>
      <c r="G30" s="17">
        <f>($E31-$E29)/2</f>
        <v>0.34999999999999964</v>
      </c>
      <c r="H30">
        <f t="shared" si="0"/>
        <v>7.8611111111111107</v>
      </c>
      <c r="I30" s="25">
        <v>135</v>
      </c>
      <c r="J30" s="25">
        <f t="shared" si="1"/>
        <v>24.057598533950618</v>
      </c>
      <c r="K30" s="25">
        <f t="shared" si="4"/>
        <v>64630</v>
      </c>
      <c r="L30" s="17">
        <f t="shared" si="5"/>
        <v>65249.057598533953</v>
      </c>
      <c r="M30" s="17">
        <f t="shared" si="6"/>
        <v>65090</v>
      </c>
      <c r="N30" s="17">
        <f>135+J30+(E30*2300)</f>
        <v>65249.057598533953</v>
      </c>
      <c r="O30">
        <f>N30*T30</f>
        <v>11284462.016902009</v>
      </c>
      <c r="P30" s="17">
        <f t="shared" si="3"/>
        <v>362122.22222222225</v>
      </c>
      <c r="Q30">
        <f t="shared" si="7"/>
        <v>71066.628086419747</v>
      </c>
      <c r="R30">
        <f t="shared" si="8"/>
        <v>16460.101010101011</v>
      </c>
      <c r="S30">
        <f>SUM(S29+O30)</f>
        <v>51360071.586363487</v>
      </c>
      <c r="T30" s="17">
        <f>(E30/3.6)*D30</f>
        <v>172.94444444444443</v>
      </c>
      <c r="U30">
        <f t="shared" si="2"/>
        <v>111.80555555555544</v>
      </c>
      <c r="W30"/>
    </row>
    <row r="31" spans="2:23" x14ac:dyDescent="0.2">
      <c r="B31" s="3" t="s">
        <v>49</v>
      </c>
      <c r="C31" s="3">
        <v>23</v>
      </c>
      <c r="D31" s="3">
        <v>23</v>
      </c>
      <c r="E31" s="10">
        <v>28.8</v>
      </c>
      <c r="F31" s="17">
        <f>($E32-$E30)/2/3.6</f>
        <v>0.1111111111111112</v>
      </c>
      <c r="G31" s="17">
        <f>($E32-$E30)/2</f>
        <v>0.40000000000000036</v>
      </c>
      <c r="H31">
        <f t="shared" si="0"/>
        <v>8</v>
      </c>
      <c r="I31" s="25">
        <v>135</v>
      </c>
      <c r="J31" s="25">
        <f t="shared" si="1"/>
        <v>24.915200000000002</v>
      </c>
      <c r="K31" s="25">
        <f t="shared" si="4"/>
        <v>65090</v>
      </c>
      <c r="L31" s="17">
        <f t="shared" si="5"/>
        <v>66399.915200000003</v>
      </c>
      <c r="M31" s="17">
        <f t="shared" si="6"/>
        <v>66240</v>
      </c>
      <c r="N31" s="17">
        <f>135+J31+(E31*2300)</f>
        <v>66399.915200000003</v>
      </c>
      <c r="O31">
        <f>N31*T31</f>
        <v>12217584.3968</v>
      </c>
      <c r="P31" s="17">
        <f t="shared" si="3"/>
        <v>435722.22222222225</v>
      </c>
      <c r="Q31">
        <f t="shared" si="7"/>
        <v>73600</v>
      </c>
      <c r="R31">
        <f t="shared" si="8"/>
        <v>18944.444444444445</v>
      </c>
      <c r="S31">
        <f>SUM(S30+O31)</f>
        <v>63577655.983163491</v>
      </c>
      <c r="T31" s="17">
        <f>(E31/3.6)*D31</f>
        <v>184</v>
      </c>
      <c r="U31">
        <f t="shared" si="2"/>
        <v>127.77777777777789</v>
      </c>
      <c r="W31"/>
    </row>
    <row r="32" spans="2:23" x14ac:dyDescent="0.2">
      <c r="B32" s="3" t="s">
        <v>49</v>
      </c>
      <c r="C32" s="3">
        <v>24</v>
      </c>
      <c r="D32" s="3">
        <v>24</v>
      </c>
      <c r="E32" s="10">
        <v>29.1</v>
      </c>
      <c r="F32" s="17">
        <f>($E33-$E31)/2/3.6</f>
        <v>0.27777777777777779</v>
      </c>
      <c r="G32" s="17">
        <f>($E33-$E31)/2</f>
        <v>1</v>
      </c>
      <c r="H32">
        <f t="shared" si="0"/>
        <v>8.0833333333333339</v>
      </c>
      <c r="I32" s="25">
        <v>135</v>
      </c>
      <c r="J32" s="25">
        <f t="shared" si="1"/>
        <v>25.436970138888896</v>
      </c>
      <c r="K32" s="25">
        <f t="shared" si="4"/>
        <v>66240</v>
      </c>
      <c r="L32" s="17">
        <f t="shared" si="5"/>
        <v>67090.436970138893</v>
      </c>
      <c r="M32" s="17">
        <f t="shared" si="6"/>
        <v>66930</v>
      </c>
      <c r="N32" s="17">
        <f>135+J32+(E32*2300)</f>
        <v>67090.436970138893</v>
      </c>
      <c r="O32">
        <f>N32*T32</f>
        <v>13015544.772206945</v>
      </c>
      <c r="P32" s="17">
        <f t="shared" si="3"/>
        <v>510863.54166666669</v>
      </c>
      <c r="Q32">
        <f t="shared" si="7"/>
        <v>75141.319444444453</v>
      </c>
      <c r="R32">
        <f t="shared" si="8"/>
        <v>21285.980902777777</v>
      </c>
      <c r="S32">
        <f>SUM(S31+O32)</f>
        <v>76593200.755370438</v>
      </c>
      <c r="T32" s="17">
        <f>(E32/3.6)*D32</f>
        <v>194</v>
      </c>
      <c r="U32">
        <f t="shared" si="2"/>
        <v>319.44444444444446</v>
      </c>
      <c r="W32"/>
    </row>
    <row r="33" spans="2:23" x14ac:dyDescent="0.2">
      <c r="B33" s="3" t="s">
        <v>49</v>
      </c>
      <c r="C33" s="3">
        <v>25</v>
      </c>
      <c r="D33" s="3">
        <v>25</v>
      </c>
      <c r="E33" s="10">
        <v>30.8</v>
      </c>
      <c r="F33" s="17">
        <f>($E34-$E32)/2/3.6</f>
        <v>0.38888888888888851</v>
      </c>
      <c r="G33" s="17">
        <f>($E34-$E32)/2</f>
        <v>1.3999999999999986</v>
      </c>
      <c r="H33">
        <f t="shared" si="0"/>
        <v>8.5555555555555554</v>
      </c>
      <c r="I33" s="25">
        <v>135</v>
      </c>
      <c r="J33" s="25">
        <f t="shared" si="1"/>
        <v>28.495798765432102</v>
      </c>
      <c r="K33" s="25">
        <f t="shared" si="4"/>
        <v>66930</v>
      </c>
      <c r="L33" s="17">
        <f t="shared" si="5"/>
        <v>71003.495798765434</v>
      </c>
      <c r="M33" s="17">
        <f t="shared" si="6"/>
        <v>70840</v>
      </c>
      <c r="N33" s="17">
        <f>135+J33+(E33*2300)</f>
        <v>71003.495798765434</v>
      </c>
      <c r="O33">
        <f>N33*T33</f>
        <v>15186858.823624829</v>
      </c>
      <c r="P33" s="17">
        <f t="shared" si="3"/>
        <v>595040.70216049382</v>
      </c>
      <c r="Q33">
        <f t="shared" si="7"/>
        <v>84177.160493827163</v>
      </c>
      <c r="R33">
        <f t="shared" si="8"/>
        <v>23801.628086419754</v>
      </c>
      <c r="S33">
        <f>SUM(S32+O33)</f>
        <v>91780059.578995273</v>
      </c>
      <c r="T33" s="17">
        <f>(E33/3.6)*D33</f>
        <v>213.88888888888889</v>
      </c>
      <c r="U33">
        <f t="shared" si="2"/>
        <v>447.22222222222177</v>
      </c>
      <c r="W33"/>
    </row>
    <row r="34" spans="2:23" x14ac:dyDescent="0.2">
      <c r="B34" s="3" t="s">
        <v>49</v>
      </c>
      <c r="C34" s="3">
        <v>26</v>
      </c>
      <c r="D34" s="3">
        <v>26</v>
      </c>
      <c r="E34" s="10">
        <v>31.9</v>
      </c>
      <c r="F34" s="17">
        <f>($E35-$E33)/2/3.6</f>
        <v>0.45833333333333343</v>
      </c>
      <c r="G34" s="17">
        <f>($E35-$E33)/2</f>
        <v>1.6500000000000004</v>
      </c>
      <c r="H34">
        <f t="shared" si="0"/>
        <v>8.8611111111111107</v>
      </c>
      <c r="I34" s="25">
        <v>135</v>
      </c>
      <c r="J34" s="25">
        <f t="shared" si="1"/>
        <v>30.567559645061728</v>
      </c>
      <c r="K34" s="25">
        <f t="shared" si="4"/>
        <v>70840</v>
      </c>
      <c r="L34" s="17">
        <f t="shared" si="5"/>
        <v>73535.56755964506</v>
      </c>
      <c r="M34" s="17">
        <f t="shared" si="6"/>
        <v>73370</v>
      </c>
      <c r="N34" s="17">
        <f>135+J34+(E34*2300)</f>
        <v>73535.56755964506</v>
      </c>
      <c r="O34">
        <f>N34*T34</f>
        <v>16941777.703880448</v>
      </c>
      <c r="P34" s="17">
        <f t="shared" si="3"/>
        <v>685337.8858024691</v>
      </c>
      <c r="Q34">
        <f t="shared" si="7"/>
        <v>90297.183641975309</v>
      </c>
      <c r="R34">
        <f t="shared" si="8"/>
        <v>26359.149453941118</v>
      </c>
      <c r="S34">
        <f>SUM(S33+O34)</f>
        <v>108721837.28287572</v>
      </c>
      <c r="T34" s="17">
        <f>(E34/3.6)*D34</f>
        <v>230.38888888888889</v>
      </c>
      <c r="U34">
        <f t="shared" si="2"/>
        <v>527.08333333333348</v>
      </c>
      <c r="W34"/>
    </row>
    <row r="35" spans="2:23" x14ac:dyDescent="0.2">
      <c r="B35" s="3" t="s">
        <v>49</v>
      </c>
      <c r="C35" s="3">
        <v>27</v>
      </c>
      <c r="D35" s="3">
        <v>27</v>
      </c>
      <c r="E35" s="10">
        <v>34.1</v>
      </c>
      <c r="F35" s="17">
        <f>($E36-$E34)/2/3.6</f>
        <v>0.65277777777777812</v>
      </c>
      <c r="G35" s="17">
        <f>($E36-$E34)/2</f>
        <v>2.3500000000000014</v>
      </c>
      <c r="H35">
        <f t="shared" si="0"/>
        <v>9.4722222222222232</v>
      </c>
      <c r="I35" s="25">
        <v>135</v>
      </c>
      <c r="J35" s="25">
        <f t="shared" si="1"/>
        <v>34.929161496913586</v>
      </c>
      <c r="K35" s="25">
        <f t="shared" si="4"/>
        <v>73370</v>
      </c>
      <c r="L35" s="17">
        <f t="shared" si="5"/>
        <v>78599.929161496912</v>
      </c>
      <c r="M35" s="17">
        <f t="shared" si="6"/>
        <v>78430</v>
      </c>
      <c r="N35" s="17">
        <f>135+J35+(E35*2300)</f>
        <v>78599.929161496912</v>
      </c>
      <c r="O35">
        <f>N35*T35</f>
        <v>20101931.883052837</v>
      </c>
      <c r="P35" s="17">
        <f t="shared" si="3"/>
        <v>788519.32870370371</v>
      </c>
      <c r="Q35">
        <f t="shared" si="7"/>
        <v>103181.44290123458</v>
      </c>
      <c r="R35">
        <f t="shared" si="8"/>
        <v>29204.419581618655</v>
      </c>
      <c r="S35">
        <f>SUM(S34+O35)</f>
        <v>128823769.16592856</v>
      </c>
      <c r="T35" s="17">
        <f>(E35/3.6)*D35</f>
        <v>255.75000000000003</v>
      </c>
      <c r="U35">
        <f t="shared" si="2"/>
        <v>750.6944444444448</v>
      </c>
      <c r="W35"/>
    </row>
    <row r="36" spans="2:23" x14ac:dyDescent="0.2">
      <c r="B36" s="3" t="s">
        <v>49</v>
      </c>
      <c r="C36" s="3">
        <v>28</v>
      </c>
      <c r="D36" s="3">
        <v>28</v>
      </c>
      <c r="E36" s="10">
        <v>36.6</v>
      </c>
      <c r="F36" s="17">
        <f>($E37-$E35)/2/3.6</f>
        <v>0.69444444444444442</v>
      </c>
      <c r="G36" s="17">
        <f>($E37-$E35)/2</f>
        <v>2.5</v>
      </c>
      <c r="H36">
        <f t="shared" si="0"/>
        <v>10.166666666666666</v>
      </c>
      <c r="I36" s="25">
        <v>135</v>
      </c>
      <c r="J36" s="25">
        <f t="shared" si="1"/>
        <v>40.238480555555554</v>
      </c>
      <c r="K36" s="25">
        <f t="shared" si="4"/>
        <v>78430</v>
      </c>
      <c r="L36" s="17">
        <f t="shared" si="5"/>
        <v>84355.238480555548</v>
      </c>
      <c r="M36" s="17">
        <f t="shared" si="6"/>
        <v>84180</v>
      </c>
      <c r="N36" s="17">
        <f>135+J36+(E36*2300)</f>
        <v>84355.238480555548</v>
      </c>
      <c r="O36">
        <f>N36*T36</f>
        <v>24013124.554131478</v>
      </c>
      <c r="P36" s="17">
        <f t="shared" si="3"/>
        <v>907384.60648148146</v>
      </c>
      <c r="Q36">
        <f t="shared" si="7"/>
        <v>118865.27777777777</v>
      </c>
      <c r="R36">
        <f t="shared" si="8"/>
        <v>32406.593088624337</v>
      </c>
      <c r="S36">
        <f>SUM(S35+O36)</f>
        <v>152836893.72006005</v>
      </c>
      <c r="T36" s="17">
        <f>(E36/3.6)*D36</f>
        <v>284.66666666666663</v>
      </c>
      <c r="U36">
        <f t="shared" si="2"/>
        <v>798.61111111111109</v>
      </c>
      <c r="W36"/>
    </row>
    <row r="37" spans="2:23" x14ac:dyDescent="0.2">
      <c r="B37" s="3" t="s">
        <v>49</v>
      </c>
      <c r="C37" s="3">
        <v>29</v>
      </c>
      <c r="D37" s="3">
        <v>29</v>
      </c>
      <c r="E37" s="10">
        <v>39.1</v>
      </c>
      <c r="F37" s="17">
        <f>($E38-$E36)/2/3.6</f>
        <v>0.65277777777777712</v>
      </c>
      <c r="G37" s="17">
        <f>($E38-$E36)/2</f>
        <v>2.3499999999999979</v>
      </c>
      <c r="H37">
        <f t="shared" si="0"/>
        <v>10.861111111111111</v>
      </c>
      <c r="I37" s="25">
        <v>135</v>
      </c>
      <c r="J37" s="25">
        <f t="shared" si="1"/>
        <v>45.923281867283954</v>
      </c>
      <c r="K37" s="25">
        <f t="shared" si="4"/>
        <v>84180</v>
      </c>
      <c r="L37" s="17">
        <f t="shared" si="5"/>
        <v>90110.92328186729</v>
      </c>
      <c r="M37" s="17">
        <f t="shared" si="6"/>
        <v>89930</v>
      </c>
      <c r="N37" s="17">
        <f>135+J37+(E37*2300)</f>
        <v>90110.92328186729</v>
      </c>
      <c r="O37">
        <f>N37*T37</f>
        <v>28382437.752585921</v>
      </c>
      <c r="P37" s="17">
        <f t="shared" si="3"/>
        <v>1043042.9012345679</v>
      </c>
      <c r="Q37">
        <f t="shared" si="7"/>
        <v>135658.2947530864</v>
      </c>
      <c r="R37">
        <f t="shared" si="8"/>
        <v>35966.996594295444</v>
      </c>
      <c r="S37">
        <f>SUM(S36+O37)</f>
        <v>181219331.47264597</v>
      </c>
      <c r="T37" s="17">
        <f>(E37/3.6)*D37</f>
        <v>314.97222222222223</v>
      </c>
      <c r="U37">
        <f t="shared" si="2"/>
        <v>750.69444444444366</v>
      </c>
      <c r="W37"/>
    </row>
    <row r="38" spans="2:23" x14ac:dyDescent="0.2">
      <c r="B38" s="3" t="s">
        <v>49</v>
      </c>
      <c r="C38" s="3">
        <v>30</v>
      </c>
      <c r="D38" s="3">
        <v>30</v>
      </c>
      <c r="E38" s="10">
        <v>41.3</v>
      </c>
      <c r="F38" s="17">
        <f>($E39-$E37)/2/3.6</f>
        <v>0.47222222222222199</v>
      </c>
      <c r="G38" s="17">
        <f>($E39-$E37)/2</f>
        <v>1.6999999999999993</v>
      </c>
      <c r="H38">
        <f t="shared" si="0"/>
        <v>11.472222222222221</v>
      </c>
      <c r="I38" s="25">
        <v>135</v>
      </c>
      <c r="J38" s="25">
        <f t="shared" si="1"/>
        <v>51.236505941358025</v>
      </c>
      <c r="K38" s="25">
        <f t="shared" si="4"/>
        <v>89930</v>
      </c>
      <c r="L38" s="17">
        <f t="shared" si="5"/>
        <v>95176.236505941357</v>
      </c>
      <c r="M38" s="17">
        <f t="shared" si="6"/>
        <v>94990</v>
      </c>
      <c r="N38" s="17">
        <f>135+J38+(E38*2300)</f>
        <v>95176.236505941357</v>
      </c>
      <c r="O38">
        <f>N38*T38</f>
        <v>32756488.064128146</v>
      </c>
      <c r="P38" s="17">
        <f t="shared" si="3"/>
        <v>1194396.5663580247</v>
      </c>
      <c r="Q38">
        <f t="shared" si="7"/>
        <v>151353.66512345677</v>
      </c>
      <c r="R38">
        <f t="shared" si="8"/>
        <v>39813.218878600826</v>
      </c>
      <c r="S38">
        <f>SUM(S37+O38)</f>
        <v>213975819.5367741</v>
      </c>
      <c r="T38" s="17">
        <f>(E38/3.6)*D38</f>
        <v>344.16666666666663</v>
      </c>
      <c r="U38">
        <f t="shared" si="2"/>
        <v>543.05555555555532</v>
      </c>
      <c r="W38"/>
    </row>
    <row r="39" spans="2:23" x14ac:dyDescent="0.2">
      <c r="B39" s="3" t="s">
        <v>49</v>
      </c>
      <c r="C39" s="3">
        <v>31</v>
      </c>
      <c r="D39" s="3">
        <v>31</v>
      </c>
      <c r="E39" s="10">
        <v>42.5</v>
      </c>
      <c r="F39" s="17">
        <f>($E40-$E38)/2/3.6</f>
        <v>0.27777777777777779</v>
      </c>
      <c r="G39" s="17">
        <f>($E40-$E38)/2</f>
        <v>1</v>
      </c>
      <c r="H39">
        <f t="shared" si="0"/>
        <v>11.805555555555555</v>
      </c>
      <c r="I39" s="25">
        <v>135</v>
      </c>
      <c r="J39" s="25">
        <f t="shared" si="1"/>
        <v>54.257185570987652</v>
      </c>
      <c r="K39" s="25">
        <f t="shared" si="4"/>
        <v>94990</v>
      </c>
      <c r="L39" s="17">
        <f t="shared" si="5"/>
        <v>97939.257185570983</v>
      </c>
      <c r="M39" s="17">
        <f t="shared" si="6"/>
        <v>97750</v>
      </c>
      <c r="N39" s="17">
        <f>135+J39+(E39*2300)</f>
        <v>97939.257185570983</v>
      </c>
      <c r="O39">
        <f>N39*T39</f>
        <v>35843047.59499716</v>
      </c>
      <c r="P39" s="17">
        <f t="shared" si="3"/>
        <v>1354673.3796296297</v>
      </c>
      <c r="Q39">
        <f t="shared" si="7"/>
        <v>160276.81327160491</v>
      </c>
      <c r="R39">
        <f t="shared" si="8"/>
        <v>43699.141278375151</v>
      </c>
      <c r="S39">
        <f>SUM(S38+O39)</f>
        <v>249818867.13177127</v>
      </c>
      <c r="T39" s="17">
        <f>(E39/3.6)*D39</f>
        <v>365.97222222222223</v>
      </c>
      <c r="U39">
        <f t="shared" si="2"/>
        <v>319.44444444444446</v>
      </c>
      <c r="W39"/>
    </row>
    <row r="40" spans="2:23" x14ac:dyDescent="0.2">
      <c r="B40" s="3" t="s">
        <v>49</v>
      </c>
      <c r="C40" s="3">
        <v>32</v>
      </c>
      <c r="D40" s="3">
        <v>32</v>
      </c>
      <c r="E40" s="10">
        <v>43.3</v>
      </c>
      <c r="F40" s="17">
        <f>($E41-$E39)/2/3.6</f>
        <v>0.19444444444444425</v>
      </c>
      <c r="G40" s="17">
        <f>($E41-$E39)/2</f>
        <v>0.69999999999999929</v>
      </c>
      <c r="H40">
        <f t="shared" si="0"/>
        <v>12.027777777777777</v>
      </c>
      <c r="I40" s="25">
        <v>135</v>
      </c>
      <c r="J40" s="25">
        <f t="shared" si="1"/>
        <v>56.319033719135795</v>
      </c>
      <c r="K40" s="25">
        <f t="shared" si="4"/>
        <v>97750</v>
      </c>
      <c r="L40" s="17">
        <f t="shared" si="5"/>
        <v>99781.319033719134</v>
      </c>
      <c r="M40" s="17">
        <f t="shared" si="6"/>
        <v>99590</v>
      </c>
      <c r="N40" s="17">
        <f>135+J40+(E40*2300)</f>
        <v>99781.319033719134</v>
      </c>
      <c r="O40">
        <f>N40*T40</f>
        <v>38404721.014755897</v>
      </c>
      <c r="P40" s="17">
        <f t="shared" si="3"/>
        <v>1521040.9336419753</v>
      </c>
      <c r="Q40">
        <f t="shared" si="7"/>
        <v>166367.55401234564</v>
      </c>
      <c r="R40">
        <f t="shared" si="8"/>
        <v>47532.529176311727</v>
      </c>
      <c r="S40">
        <f>SUM(S39+O40)</f>
        <v>288223588.14652717</v>
      </c>
      <c r="T40" s="17">
        <f>(E40/3.6)*D40</f>
        <v>384.88888888888886</v>
      </c>
      <c r="U40">
        <f t="shared" si="2"/>
        <v>223.61111111111089</v>
      </c>
      <c r="W40"/>
    </row>
    <row r="41" spans="2:23" x14ac:dyDescent="0.2">
      <c r="B41" s="3" t="s">
        <v>49</v>
      </c>
      <c r="C41" s="3">
        <v>33</v>
      </c>
      <c r="D41" s="3">
        <v>33</v>
      </c>
      <c r="E41" s="10">
        <v>43.9</v>
      </c>
      <c r="F41" s="17">
        <f>($E42-$E40)/2/3.6</f>
        <v>0.15277777777777798</v>
      </c>
      <c r="G41" s="17">
        <f>($E42-$E40)/2</f>
        <v>0.55000000000000071</v>
      </c>
      <c r="H41">
        <f t="shared" si="0"/>
        <v>12.194444444444443</v>
      </c>
      <c r="I41" s="25">
        <v>135</v>
      </c>
      <c r="J41" s="25">
        <f t="shared" si="1"/>
        <v>57.890652237654315</v>
      </c>
      <c r="K41" s="25">
        <f t="shared" si="4"/>
        <v>99590</v>
      </c>
      <c r="L41" s="17">
        <f t="shared" si="5"/>
        <v>101162.89065223765</v>
      </c>
      <c r="M41" s="17">
        <f t="shared" si="6"/>
        <v>100970</v>
      </c>
      <c r="N41" s="17">
        <f>135+J41+(E41*2300)</f>
        <v>101162.89065223765</v>
      </c>
      <c r="O41">
        <f>N41*T41</f>
        <v>40709633.246637963</v>
      </c>
      <c r="P41" s="17">
        <f t="shared" si="3"/>
        <v>1692051.0802469135</v>
      </c>
      <c r="Q41">
        <f t="shared" si="7"/>
        <v>171010.14660493823</v>
      </c>
      <c r="R41">
        <f t="shared" si="8"/>
        <v>51274.275158997378</v>
      </c>
      <c r="S41">
        <f>SUM(S40+O41)</f>
        <v>328933221.39316511</v>
      </c>
      <c r="T41" s="17">
        <f>(E41/3.6)*D41</f>
        <v>402.41666666666663</v>
      </c>
      <c r="U41">
        <f t="shared" si="2"/>
        <v>175.69444444444468</v>
      </c>
      <c r="W41"/>
    </row>
    <row r="42" spans="2:23" x14ac:dyDescent="0.2">
      <c r="B42" s="3" t="s">
        <v>49</v>
      </c>
      <c r="C42" s="3">
        <v>34</v>
      </c>
      <c r="D42" s="3">
        <v>34</v>
      </c>
      <c r="E42" s="10">
        <v>44.4</v>
      </c>
      <c r="F42" s="17">
        <f>($E43-$E41)/2/3.6</f>
        <v>8.3333333333333523E-2</v>
      </c>
      <c r="G42" s="17">
        <f>($E43-$E41)/2</f>
        <v>0.30000000000000071</v>
      </c>
      <c r="H42">
        <f t="shared" si="0"/>
        <v>12.333333333333332</v>
      </c>
      <c r="I42" s="25">
        <v>135</v>
      </c>
      <c r="J42" s="25">
        <f t="shared" si="1"/>
        <v>59.216855555555554</v>
      </c>
      <c r="K42" s="25">
        <f t="shared" si="4"/>
        <v>100970</v>
      </c>
      <c r="L42" s="17">
        <f t="shared" si="5"/>
        <v>102314.21685555555</v>
      </c>
      <c r="M42" s="17">
        <f t="shared" si="6"/>
        <v>102120</v>
      </c>
      <c r="N42" s="17">
        <f>135+J42+(E42*2300)</f>
        <v>102314.21685555555</v>
      </c>
      <c r="O42">
        <f>N42*T42</f>
        <v>42903761.601429626</v>
      </c>
      <c r="P42" s="17">
        <f t="shared" si="3"/>
        <v>1866978.8580246912</v>
      </c>
      <c r="Q42">
        <f t="shared" si="7"/>
        <v>174927.77777777775</v>
      </c>
      <c r="R42">
        <f t="shared" si="8"/>
        <v>54911.142883079156</v>
      </c>
      <c r="S42">
        <f>SUM(S41+O42)</f>
        <v>371836982.99459475</v>
      </c>
      <c r="T42" s="17">
        <f>(E42/3.6)*D42</f>
        <v>419.33333333333331</v>
      </c>
      <c r="U42">
        <f t="shared" si="2"/>
        <v>95.833333333333556</v>
      </c>
      <c r="W42"/>
    </row>
    <row r="43" spans="2:23" x14ac:dyDescent="0.2">
      <c r="B43" s="3" t="s">
        <v>49</v>
      </c>
      <c r="C43" s="3">
        <v>35</v>
      </c>
      <c r="D43" s="3">
        <v>35</v>
      </c>
      <c r="E43" s="10">
        <v>44.5</v>
      </c>
      <c r="F43" s="17">
        <f>($E44-$E42)/2/3.6</f>
        <v>-2.7777777777777186E-2</v>
      </c>
      <c r="G43" s="17">
        <f>($E44-$E42)/2</f>
        <v>-9.9999999999997868E-2</v>
      </c>
      <c r="H43">
        <f t="shared" si="0"/>
        <v>12.361111111111111</v>
      </c>
      <c r="I43" s="25">
        <v>135</v>
      </c>
      <c r="J43" s="25">
        <f t="shared" si="1"/>
        <v>59.483898533950615</v>
      </c>
      <c r="K43" s="25">
        <f t="shared" si="4"/>
        <v>102120</v>
      </c>
      <c r="L43" s="17">
        <f t="shared" si="5"/>
        <v>102544.48389853394</v>
      </c>
      <c r="M43" s="17">
        <f t="shared" si="6"/>
        <v>102350</v>
      </c>
      <c r="N43" s="17">
        <f>135+J43+(E43*2300)</f>
        <v>102544.48389853394</v>
      </c>
      <c r="O43">
        <f>N43*T43</f>
        <v>44364731.57554628</v>
      </c>
      <c r="P43" s="17">
        <f t="shared" si="3"/>
        <v>2042695.486111111</v>
      </c>
      <c r="Q43">
        <f t="shared" si="7"/>
        <v>175716.62808641975</v>
      </c>
      <c r="R43">
        <f t="shared" si="8"/>
        <v>58362.728174603173</v>
      </c>
      <c r="S43">
        <f>SUM(S42+O43)</f>
        <v>416201714.57014102</v>
      </c>
      <c r="T43" s="17">
        <f>(E43/3.6)*D43</f>
        <v>432.63888888888886</v>
      </c>
      <c r="U43">
        <f t="shared" si="2"/>
        <v>-31.944444444443764</v>
      </c>
      <c r="W43"/>
    </row>
    <row r="44" spans="2:23" x14ac:dyDescent="0.2">
      <c r="B44" s="3" t="s">
        <v>49</v>
      </c>
      <c r="C44" s="3">
        <v>36</v>
      </c>
      <c r="D44" s="3">
        <v>36</v>
      </c>
      <c r="E44" s="10">
        <v>44.2</v>
      </c>
      <c r="F44" s="17">
        <f>($E45-$E43)/2/3.6</f>
        <v>-0.24999999999999961</v>
      </c>
      <c r="G44" s="17">
        <f>($E45-$E43)/2</f>
        <v>-0.89999999999999858</v>
      </c>
      <c r="H44">
        <f t="shared" si="0"/>
        <v>12.277777777777779</v>
      </c>
      <c r="I44" s="25">
        <v>135</v>
      </c>
      <c r="J44" s="25">
        <f t="shared" si="1"/>
        <v>58.684571913580264</v>
      </c>
      <c r="K44" s="25">
        <f t="shared" si="4"/>
        <v>102350</v>
      </c>
      <c r="L44" s="17">
        <f t="shared" si="5"/>
        <v>101853.68457191357</v>
      </c>
      <c r="M44" s="17">
        <f t="shared" si="6"/>
        <v>101660</v>
      </c>
      <c r="N44" s="17">
        <f>135+J44+(E44*2300)</f>
        <v>101853.68457191357</v>
      </c>
      <c r="O44">
        <f>N44*T44</f>
        <v>45019328.580785803</v>
      </c>
      <c r="P44" s="17">
        <f t="shared" si="3"/>
        <v>2216050.8873456791</v>
      </c>
      <c r="Q44">
        <f t="shared" si="7"/>
        <v>173355.40123456792</v>
      </c>
      <c r="R44">
        <f t="shared" si="8"/>
        <v>61556.969092935527</v>
      </c>
      <c r="S44">
        <f>SUM(S43+O44)</f>
        <v>461221043.15092683</v>
      </c>
      <c r="T44" s="17">
        <f>(E44/3.6)*D44</f>
        <v>442</v>
      </c>
      <c r="U44">
        <f t="shared" si="2"/>
        <v>-287.49999999999955</v>
      </c>
      <c r="W44"/>
    </row>
    <row r="45" spans="2:23" x14ac:dyDescent="0.2">
      <c r="B45" s="3" t="s">
        <v>49</v>
      </c>
      <c r="C45" s="3">
        <v>37</v>
      </c>
      <c r="D45" s="3">
        <v>37</v>
      </c>
      <c r="E45" s="10">
        <v>42.7</v>
      </c>
      <c r="F45" s="17">
        <f>($E46-$E44)/2/3.6</f>
        <v>-0.59722222222222276</v>
      </c>
      <c r="G45" s="17">
        <f>($E46-$E44)/2</f>
        <v>-2.1500000000000021</v>
      </c>
      <c r="H45">
        <f t="shared" si="0"/>
        <v>11.861111111111112</v>
      </c>
      <c r="I45" s="25">
        <v>135</v>
      </c>
      <c r="J45" s="25">
        <f t="shared" si="1"/>
        <v>54.769042978395085</v>
      </c>
      <c r="K45" s="25">
        <f t="shared" si="4"/>
        <v>101660</v>
      </c>
      <c r="L45" s="17">
        <f t="shared" si="5"/>
        <v>98399.769042978398</v>
      </c>
      <c r="M45" s="17">
        <f t="shared" si="6"/>
        <v>98210</v>
      </c>
      <c r="N45" s="17">
        <f>135+J45+(E45*2300)</f>
        <v>98399.769042978398</v>
      </c>
      <c r="O45">
        <f>N45*T45</f>
        <v>43183831.975278214</v>
      </c>
      <c r="P45" s="17">
        <f t="shared" si="3"/>
        <v>2377839.7376543209</v>
      </c>
      <c r="Q45">
        <f t="shared" si="7"/>
        <v>161788.85030864202</v>
      </c>
      <c r="R45">
        <f t="shared" si="8"/>
        <v>64265.938855522189</v>
      </c>
      <c r="S45">
        <f>SUM(S44+O45)</f>
        <v>504404875.12620503</v>
      </c>
      <c r="T45" s="17">
        <f>(E45/3.6)*D45</f>
        <v>438.86111111111114</v>
      </c>
      <c r="U45">
        <f t="shared" si="2"/>
        <v>-686.80555555555623</v>
      </c>
      <c r="W45"/>
    </row>
    <row r="46" spans="2:23" x14ac:dyDescent="0.2">
      <c r="B46" s="3" t="s">
        <v>49</v>
      </c>
      <c r="C46" s="3">
        <v>38</v>
      </c>
      <c r="D46" s="3">
        <v>38</v>
      </c>
      <c r="E46" s="10">
        <v>39.9</v>
      </c>
      <c r="F46" s="17">
        <f>($E47-$E45)/2/3.6</f>
        <v>-0.79166666666666707</v>
      </c>
      <c r="G46" s="17">
        <f>($E47-$E45)/2</f>
        <v>-2.8500000000000014</v>
      </c>
      <c r="H46">
        <f t="shared" si="0"/>
        <v>11.083333333333332</v>
      </c>
      <c r="I46" s="25">
        <v>135</v>
      </c>
      <c r="J46" s="25">
        <f t="shared" si="1"/>
        <v>47.821720138888885</v>
      </c>
      <c r="K46" s="25">
        <f t="shared" si="4"/>
        <v>98210</v>
      </c>
      <c r="L46" s="17">
        <f t="shared" si="5"/>
        <v>91952.821720138891</v>
      </c>
      <c r="M46" s="17">
        <f t="shared" si="6"/>
        <v>91770</v>
      </c>
      <c r="N46" s="17">
        <f>135+J46+(E46*2300)</f>
        <v>91952.821720138891</v>
      </c>
      <c r="O46">
        <f>N46*T46</f>
        <v>38727463.414465159</v>
      </c>
      <c r="P46" s="17">
        <f t="shared" si="3"/>
        <v>2519106.0570987654</v>
      </c>
      <c r="Q46">
        <f t="shared" si="7"/>
        <v>141266.31944444441</v>
      </c>
      <c r="R46">
        <f t="shared" si="8"/>
        <v>66292.26466049382</v>
      </c>
      <c r="S46">
        <f>SUM(S45+O46)</f>
        <v>543132338.54067016</v>
      </c>
      <c r="T46" s="17">
        <f>(E46/3.6)*D46</f>
        <v>421.16666666666663</v>
      </c>
      <c r="U46">
        <f t="shared" si="2"/>
        <v>-910.41666666666708</v>
      </c>
      <c r="W46"/>
    </row>
    <row r="47" spans="2:23" x14ac:dyDescent="0.2">
      <c r="B47" s="3" t="s">
        <v>49</v>
      </c>
      <c r="C47" s="3">
        <v>39</v>
      </c>
      <c r="D47" s="3">
        <v>39</v>
      </c>
      <c r="E47" s="10">
        <v>37</v>
      </c>
      <c r="F47" s="17">
        <f>($E48-$E46)/2/3.6</f>
        <v>-0.73611111111111072</v>
      </c>
      <c r="G47" s="17">
        <f>($E48-$E46)/2</f>
        <v>-2.6499999999999986</v>
      </c>
      <c r="H47">
        <f t="shared" si="0"/>
        <v>10.277777777777777</v>
      </c>
      <c r="I47" s="25">
        <v>135</v>
      </c>
      <c r="J47" s="25">
        <f t="shared" si="1"/>
        <v>41.122816358024686</v>
      </c>
      <c r="K47" s="25">
        <f t="shared" si="4"/>
        <v>91770</v>
      </c>
      <c r="L47" s="17">
        <f t="shared" si="5"/>
        <v>85276.122816358024</v>
      </c>
      <c r="M47" s="17">
        <f t="shared" si="6"/>
        <v>85100</v>
      </c>
      <c r="N47" s="17">
        <f>135+J47+(E47*2300)</f>
        <v>85276.122816358024</v>
      </c>
      <c r="O47">
        <f>N47*T47</f>
        <v>34181512.562223509</v>
      </c>
      <c r="P47" s="17">
        <f t="shared" si="3"/>
        <v>2640583.6805555555</v>
      </c>
      <c r="Q47">
        <f t="shared" si="7"/>
        <v>121477.6234567901</v>
      </c>
      <c r="R47">
        <f t="shared" si="8"/>
        <v>67707.273860398855</v>
      </c>
      <c r="S47">
        <f>SUM(S46+O47)</f>
        <v>577313851.10289371</v>
      </c>
      <c r="T47" s="17">
        <f>(E47/3.6)*D47</f>
        <v>400.83333333333331</v>
      </c>
      <c r="U47">
        <f t="shared" si="2"/>
        <v>-846.52777777777737</v>
      </c>
      <c r="W47"/>
    </row>
    <row r="48" spans="2:23" x14ac:dyDescent="0.2">
      <c r="B48" s="3" t="s">
        <v>49</v>
      </c>
      <c r="C48" s="3">
        <v>40</v>
      </c>
      <c r="D48" s="3">
        <v>40</v>
      </c>
      <c r="E48" s="10">
        <v>34.6</v>
      </c>
      <c r="F48" s="17">
        <f>($E49-$E47)/2/3.6</f>
        <v>-0.65277777777777812</v>
      </c>
      <c r="G48" s="17">
        <f>($E49-$E47)/2</f>
        <v>-2.3500000000000014</v>
      </c>
      <c r="H48">
        <f t="shared" si="0"/>
        <v>9.6111111111111107</v>
      </c>
      <c r="I48" s="25">
        <v>135</v>
      </c>
      <c r="J48" s="25">
        <f t="shared" si="1"/>
        <v>35.960986728395063</v>
      </c>
      <c r="K48" s="25">
        <f t="shared" si="4"/>
        <v>85100</v>
      </c>
      <c r="L48" s="17">
        <f t="shared" si="5"/>
        <v>79750.960986728402</v>
      </c>
      <c r="M48" s="17">
        <f t="shared" si="6"/>
        <v>79580</v>
      </c>
      <c r="N48" s="17">
        <f>135+J48+(E48*2300)</f>
        <v>79750.960986728402</v>
      </c>
      <c r="O48">
        <f>N48*T48</f>
        <v>30659813.890453365</v>
      </c>
      <c r="P48" s="17">
        <f t="shared" si="3"/>
        <v>2746813.1558641973</v>
      </c>
      <c r="Q48">
        <f t="shared" si="7"/>
        <v>106229.47530864198</v>
      </c>
      <c r="R48">
        <f t="shared" si="8"/>
        <v>68670.328896604929</v>
      </c>
      <c r="S48">
        <f>SUM(S47+O48)</f>
        <v>607973664.99334705</v>
      </c>
      <c r="T48" s="17">
        <f>(E48/3.6)*D48</f>
        <v>384.44444444444446</v>
      </c>
      <c r="U48">
        <f t="shared" si="2"/>
        <v>-750.6944444444448</v>
      </c>
      <c r="W48"/>
    </row>
    <row r="49" spans="2:23" x14ac:dyDescent="0.2">
      <c r="B49" s="3" t="s">
        <v>49</v>
      </c>
      <c r="C49" s="3">
        <v>41</v>
      </c>
      <c r="D49" s="3">
        <v>41</v>
      </c>
      <c r="E49" s="10">
        <v>32.299999999999997</v>
      </c>
      <c r="F49" s="17">
        <f>($E50-$E48)/2/3.6</f>
        <v>-0.7777777777777779</v>
      </c>
      <c r="G49" s="17">
        <f>($E50-$E48)/2</f>
        <v>-2.8000000000000007</v>
      </c>
      <c r="H49">
        <f t="shared" si="0"/>
        <v>8.9722222222222214</v>
      </c>
      <c r="I49" s="25">
        <v>135</v>
      </c>
      <c r="J49" s="25">
        <f t="shared" si="1"/>
        <v>31.338950385802463</v>
      </c>
      <c r="K49" s="25">
        <f t="shared" si="4"/>
        <v>79580</v>
      </c>
      <c r="L49" s="17">
        <f t="shared" si="5"/>
        <v>74456.338950385805</v>
      </c>
      <c r="M49" s="17">
        <f t="shared" si="6"/>
        <v>74290</v>
      </c>
      <c r="N49" s="17">
        <f>135+J49+(E49*2300)</f>
        <v>74456.338950385805</v>
      </c>
      <c r="O49">
        <f>N49*T49</f>
        <v>27389591.575554419</v>
      </c>
      <c r="P49" s="17">
        <f t="shared" si="3"/>
        <v>2839389.0432098764</v>
      </c>
      <c r="Q49">
        <f t="shared" si="7"/>
        <v>92575.887345678988</v>
      </c>
      <c r="R49">
        <f t="shared" si="8"/>
        <v>69253.391297801863</v>
      </c>
      <c r="S49">
        <f>SUM(S48+O49)</f>
        <v>635363256.56890142</v>
      </c>
      <c r="T49" s="17">
        <f>(E49/3.6)*D49</f>
        <v>367.86111111111109</v>
      </c>
      <c r="U49">
        <f t="shared" si="2"/>
        <v>-894.44444444444457</v>
      </c>
      <c r="W49"/>
    </row>
    <row r="50" spans="2:23" x14ac:dyDescent="0.2">
      <c r="B50" s="3" t="s">
        <v>49</v>
      </c>
      <c r="C50" s="3">
        <v>42</v>
      </c>
      <c r="D50" s="3">
        <v>42</v>
      </c>
      <c r="E50" s="10">
        <v>29</v>
      </c>
      <c r="F50" s="17">
        <f>($E51-$E49)/2/3.6</f>
        <v>-0.99999999999999933</v>
      </c>
      <c r="G50" s="17">
        <f>($E51-$E49)/2</f>
        <v>-3.5999999999999979</v>
      </c>
      <c r="H50">
        <f t="shared" si="0"/>
        <v>8.0555555555555554</v>
      </c>
      <c r="I50" s="25">
        <v>135</v>
      </c>
      <c r="J50" s="25">
        <f t="shared" si="1"/>
        <v>25.262445987654321</v>
      </c>
      <c r="K50" s="25">
        <f t="shared" si="4"/>
        <v>74290</v>
      </c>
      <c r="L50" s="17">
        <f t="shared" si="5"/>
        <v>66860.262445987653</v>
      </c>
      <c r="M50" s="17">
        <f t="shared" si="6"/>
        <v>66700</v>
      </c>
      <c r="N50" s="17">
        <f>135+J50+(E50*2300)</f>
        <v>66860.262445987653</v>
      </c>
      <c r="O50">
        <f>N50*T50</f>
        <v>22621055.460892487</v>
      </c>
      <c r="P50" s="17">
        <f t="shared" si="3"/>
        <v>2914014.8148148148</v>
      </c>
      <c r="Q50">
        <f t="shared" si="7"/>
        <v>74625.771604938273</v>
      </c>
      <c r="R50">
        <f t="shared" si="8"/>
        <v>69381.305114638453</v>
      </c>
      <c r="S50">
        <f>SUM(S49+O50)</f>
        <v>657984312.02979386</v>
      </c>
      <c r="T50" s="17">
        <f>(E50/3.6)*D50</f>
        <v>338.33333333333331</v>
      </c>
      <c r="U50">
        <f t="shared" si="2"/>
        <v>-1149.9999999999993</v>
      </c>
      <c r="W50"/>
    </row>
    <row r="51" spans="2:23" x14ac:dyDescent="0.2">
      <c r="B51" s="3" t="s">
        <v>49</v>
      </c>
      <c r="C51" s="3">
        <v>43</v>
      </c>
      <c r="D51" s="3">
        <v>43</v>
      </c>
      <c r="E51" s="10">
        <v>25.1</v>
      </c>
      <c r="F51" s="17">
        <f>($E52-$E50)/2/3.6</f>
        <v>-0.94444444444444453</v>
      </c>
      <c r="G51" s="17">
        <f>($E52-$E50)/2</f>
        <v>-3.4000000000000004</v>
      </c>
      <c r="H51">
        <f t="shared" si="0"/>
        <v>6.9722222222222223</v>
      </c>
      <c r="I51" s="25">
        <v>135</v>
      </c>
      <c r="J51" s="25">
        <f t="shared" si="1"/>
        <v>18.924605941358028</v>
      </c>
      <c r="K51" s="25">
        <f t="shared" si="4"/>
        <v>66700</v>
      </c>
      <c r="L51" s="17">
        <f t="shared" si="5"/>
        <v>57883.924605941356</v>
      </c>
      <c r="M51" s="17">
        <f t="shared" si="6"/>
        <v>57730</v>
      </c>
      <c r="N51" s="17">
        <f>135+J51+(E51*2300)</f>
        <v>57883.924605941356</v>
      </c>
      <c r="O51">
        <f>N51*T51</f>
        <v>17353922.174220141</v>
      </c>
      <c r="P51" s="17">
        <f t="shared" si="3"/>
        <v>2969918.4799382715</v>
      </c>
      <c r="Q51">
        <f t="shared" si="7"/>
        <v>55903.665123456798</v>
      </c>
      <c r="R51">
        <f t="shared" si="8"/>
        <v>69067.871626471431</v>
      </c>
      <c r="S51">
        <f>SUM(S50+O51)</f>
        <v>675338234.20401394</v>
      </c>
      <c r="T51" s="17">
        <f>(E51/3.6)*D51</f>
        <v>299.80555555555554</v>
      </c>
      <c r="U51">
        <f t="shared" si="2"/>
        <v>-1086.1111111111113</v>
      </c>
      <c r="W51"/>
    </row>
    <row r="52" spans="2:23" x14ac:dyDescent="0.2">
      <c r="B52" s="3" t="s">
        <v>49</v>
      </c>
      <c r="C52" s="3">
        <v>44</v>
      </c>
      <c r="D52" s="3">
        <v>44</v>
      </c>
      <c r="E52" s="10">
        <v>22.2</v>
      </c>
      <c r="F52" s="17">
        <f>($E53-$E51)/2/3.6</f>
        <v>-0.5833333333333337</v>
      </c>
      <c r="G52" s="17">
        <f>($E53-$E51)/2</f>
        <v>-2.1000000000000014</v>
      </c>
      <c r="H52">
        <f t="shared" si="0"/>
        <v>6.1666666666666661</v>
      </c>
      <c r="I52" s="25">
        <v>135</v>
      </c>
      <c r="J52" s="25">
        <f t="shared" si="1"/>
        <v>14.804213888888889</v>
      </c>
      <c r="K52" s="25">
        <f t="shared" si="4"/>
        <v>57730</v>
      </c>
      <c r="L52" s="17">
        <f t="shared" si="5"/>
        <v>51209.804213888892</v>
      </c>
      <c r="M52" s="17">
        <f t="shared" si="6"/>
        <v>51060</v>
      </c>
      <c r="N52" s="17">
        <f>135+J52+(E52*2300)</f>
        <v>51209.804213888892</v>
      </c>
      <c r="O52">
        <f>N52*T52</f>
        <v>13894926.876701852</v>
      </c>
      <c r="P52" s="17">
        <f t="shared" si="3"/>
        <v>3013650.424382716</v>
      </c>
      <c r="Q52">
        <f t="shared" si="7"/>
        <v>43731.944444444438</v>
      </c>
      <c r="R52">
        <f t="shared" si="8"/>
        <v>68492.055099607183</v>
      </c>
      <c r="S52">
        <f>SUM(S51+O52)</f>
        <v>689233161.08071578</v>
      </c>
      <c r="T52" s="17">
        <f>(E52/3.6)*D52</f>
        <v>271.33333333333331</v>
      </c>
      <c r="U52">
        <f t="shared" si="2"/>
        <v>-670.83333333333371</v>
      </c>
      <c r="W52"/>
    </row>
    <row r="53" spans="2:23" x14ac:dyDescent="0.2">
      <c r="B53" s="3" t="s">
        <v>49</v>
      </c>
      <c r="C53" s="3">
        <v>45</v>
      </c>
      <c r="D53" s="3">
        <v>45</v>
      </c>
      <c r="E53" s="10">
        <v>20.9</v>
      </c>
      <c r="F53" s="17">
        <f>($E54-$E52)/2/3.6</f>
        <v>-0.25000000000000011</v>
      </c>
      <c r="G53" s="17">
        <f>($E54-$E52)/2</f>
        <v>-0.90000000000000036</v>
      </c>
      <c r="H53">
        <f t="shared" si="0"/>
        <v>5.8055555555555554</v>
      </c>
      <c r="I53" s="25">
        <v>135</v>
      </c>
      <c r="J53" s="25">
        <f t="shared" si="1"/>
        <v>13.121152237654321</v>
      </c>
      <c r="K53" s="25">
        <f t="shared" si="4"/>
        <v>51060</v>
      </c>
      <c r="L53" s="17">
        <f t="shared" si="5"/>
        <v>48218.121152237654</v>
      </c>
      <c r="M53" s="17">
        <f t="shared" si="6"/>
        <v>48070</v>
      </c>
      <c r="N53" s="17">
        <f>135+J53+(E53*2300)</f>
        <v>48218.121152237654</v>
      </c>
      <c r="O53">
        <f>N53*T53</f>
        <v>12596984.151022088</v>
      </c>
      <c r="P53" s="17">
        <f t="shared" si="3"/>
        <v>3052410.5709876544</v>
      </c>
      <c r="Q53">
        <f t="shared" si="7"/>
        <v>38760.146604938273</v>
      </c>
      <c r="R53">
        <f t="shared" si="8"/>
        <v>67831.346021947873</v>
      </c>
      <c r="S53">
        <f>SUM(S52+O53)</f>
        <v>701830145.23173785</v>
      </c>
      <c r="T53" s="17">
        <f>(E53/3.6)*D53</f>
        <v>261.25</v>
      </c>
      <c r="U53">
        <f t="shared" si="2"/>
        <v>-287.50000000000011</v>
      </c>
      <c r="W53"/>
    </row>
    <row r="54" spans="2:23" x14ac:dyDescent="0.2">
      <c r="B54" s="3" t="s">
        <v>49</v>
      </c>
      <c r="C54" s="3">
        <v>46</v>
      </c>
      <c r="D54" s="3">
        <v>46</v>
      </c>
      <c r="E54" s="10">
        <v>20.399999999999999</v>
      </c>
      <c r="F54" s="17">
        <f>($E55-$E53)/2/3.6</f>
        <v>-0.19444444444444425</v>
      </c>
      <c r="G54" s="17">
        <f>($E55-$E53)/2</f>
        <v>-0.69999999999999929</v>
      </c>
      <c r="H54">
        <f t="shared" si="0"/>
        <v>5.6666666666666661</v>
      </c>
      <c r="I54" s="25">
        <v>135</v>
      </c>
      <c r="J54" s="25">
        <f t="shared" si="1"/>
        <v>12.500855555555555</v>
      </c>
      <c r="K54" s="25">
        <f t="shared" si="4"/>
        <v>48070</v>
      </c>
      <c r="L54" s="17">
        <f t="shared" si="5"/>
        <v>47067.500855555554</v>
      </c>
      <c r="M54" s="17">
        <f t="shared" si="6"/>
        <v>46920</v>
      </c>
      <c r="N54" s="17">
        <f>135+J54+(E54*2300)</f>
        <v>47067.500855555554</v>
      </c>
      <c r="O54">
        <f>N54*T54</f>
        <v>12268928.556348147</v>
      </c>
      <c r="P54" s="17">
        <f t="shared" si="3"/>
        <v>3089338.3487654324</v>
      </c>
      <c r="Q54">
        <f t="shared" si="7"/>
        <v>36927.777777777774</v>
      </c>
      <c r="R54">
        <f t="shared" si="8"/>
        <v>67159.529320987655</v>
      </c>
      <c r="S54">
        <f>SUM(S53+O54)</f>
        <v>714099073.78808606</v>
      </c>
      <c r="T54" s="17">
        <f>(E54/3.6)*D54</f>
        <v>260.66666666666663</v>
      </c>
      <c r="U54">
        <f t="shared" si="2"/>
        <v>-223.61111111111089</v>
      </c>
      <c r="W54"/>
    </row>
    <row r="55" spans="2:23" x14ac:dyDescent="0.2">
      <c r="B55" s="3" t="s">
        <v>49</v>
      </c>
      <c r="C55" s="3">
        <v>47</v>
      </c>
      <c r="D55" s="3">
        <v>47</v>
      </c>
      <c r="E55" s="10">
        <v>19.5</v>
      </c>
      <c r="F55" s="17">
        <f>($E56-$E54)/2/3.6</f>
        <v>-0.27777777777777779</v>
      </c>
      <c r="G55" s="17">
        <f>($E56-$E54)/2</f>
        <v>-1</v>
      </c>
      <c r="H55">
        <f t="shared" si="0"/>
        <v>5.416666666666667</v>
      </c>
      <c r="I55" s="25">
        <v>135</v>
      </c>
      <c r="J55" s="25">
        <f t="shared" si="1"/>
        <v>11.422170138888891</v>
      </c>
      <c r="K55" s="25">
        <f t="shared" si="4"/>
        <v>46920</v>
      </c>
      <c r="L55" s="17">
        <f t="shared" si="5"/>
        <v>44996.422170138889</v>
      </c>
      <c r="M55" s="17">
        <f t="shared" si="6"/>
        <v>44850</v>
      </c>
      <c r="N55" s="17">
        <f>135+J55+(E55*2300)</f>
        <v>44996.422170138889</v>
      </c>
      <c r="O55">
        <f>N55*T55</f>
        <v>11455339.14414786</v>
      </c>
      <c r="P55" s="17">
        <f t="shared" si="3"/>
        <v>3123079.6682098769</v>
      </c>
      <c r="Q55">
        <f t="shared" si="7"/>
        <v>33741.319444444453</v>
      </c>
      <c r="R55">
        <f t="shared" si="8"/>
        <v>66448.503578933552</v>
      </c>
      <c r="S55">
        <f>SUM(S54+O55)</f>
        <v>725554412.93223393</v>
      </c>
      <c r="T55" s="17">
        <f>(E55/3.6)*D55</f>
        <v>254.58333333333334</v>
      </c>
      <c r="U55">
        <f t="shared" si="2"/>
        <v>-319.44444444444446</v>
      </c>
      <c r="W55"/>
    </row>
    <row r="56" spans="2:23" x14ac:dyDescent="0.2">
      <c r="B56" s="3" t="s">
        <v>49</v>
      </c>
      <c r="C56" s="3">
        <v>48</v>
      </c>
      <c r="D56" s="3">
        <v>48</v>
      </c>
      <c r="E56" s="10">
        <v>18.399999999999999</v>
      </c>
      <c r="F56" s="17">
        <f>($E57-$E55)/2/3.6</f>
        <v>-0.23611111111111099</v>
      </c>
      <c r="G56" s="17">
        <f>($E57-$E55)/2</f>
        <v>-0.84999999999999964</v>
      </c>
      <c r="H56">
        <f t="shared" si="0"/>
        <v>5.1111111111111107</v>
      </c>
      <c r="I56" s="25">
        <v>135</v>
      </c>
      <c r="J56" s="25">
        <f t="shared" si="1"/>
        <v>10.169861728395061</v>
      </c>
      <c r="K56" s="25">
        <f t="shared" si="4"/>
        <v>44850</v>
      </c>
      <c r="L56" s="17">
        <f t="shared" si="5"/>
        <v>42465.169861728398</v>
      </c>
      <c r="M56" s="17">
        <f t="shared" si="6"/>
        <v>42320</v>
      </c>
      <c r="N56" s="17">
        <f>135+J56+(E56*2300)</f>
        <v>42465.169861728398</v>
      </c>
      <c r="O56">
        <f>N56*T56</f>
        <v>10418121.672744032</v>
      </c>
      <c r="P56" s="17">
        <f t="shared" si="3"/>
        <v>3153121.6435185187</v>
      </c>
      <c r="Q56">
        <f t="shared" si="7"/>
        <v>30041.97530864197</v>
      </c>
      <c r="R56">
        <f t="shared" si="8"/>
        <v>65690.034239969144</v>
      </c>
      <c r="S56">
        <f>SUM(S55+O56)</f>
        <v>735972534.60497797</v>
      </c>
      <c r="T56" s="17">
        <f>(E56/3.6)*D56</f>
        <v>245.33333333333331</v>
      </c>
      <c r="U56">
        <f t="shared" si="2"/>
        <v>-271.52777777777766</v>
      </c>
      <c r="W56"/>
    </row>
    <row r="57" spans="2:23" x14ac:dyDescent="0.2">
      <c r="B57" s="3" t="s">
        <v>49</v>
      </c>
      <c r="C57" s="3">
        <v>49</v>
      </c>
      <c r="D57" s="3">
        <v>49</v>
      </c>
      <c r="E57" s="10">
        <v>17.8</v>
      </c>
      <c r="F57" s="17">
        <f>($E58-$E56)/2/3.6</f>
        <v>-8.3333333333333037E-2</v>
      </c>
      <c r="G57" s="17">
        <f>($E58-$E56)/2</f>
        <v>-0.29999999999999893</v>
      </c>
      <c r="H57">
        <f t="shared" si="0"/>
        <v>4.9444444444444446</v>
      </c>
      <c r="I57" s="25">
        <v>135</v>
      </c>
      <c r="J57" s="25">
        <f t="shared" si="1"/>
        <v>9.517423765432099</v>
      </c>
      <c r="K57" s="25">
        <f t="shared" si="4"/>
        <v>42320</v>
      </c>
      <c r="L57" s="17">
        <f t="shared" si="5"/>
        <v>41084.517423765436</v>
      </c>
      <c r="M57" s="17">
        <f t="shared" si="6"/>
        <v>40940</v>
      </c>
      <c r="N57" s="17">
        <f>135+J57+(E57*2300)</f>
        <v>41084.517423765436</v>
      </c>
      <c r="O57">
        <f>N57*T57</f>
        <v>9953865.5825022832</v>
      </c>
      <c r="P57" s="17">
        <f t="shared" si="3"/>
        <v>3181236.3040123456</v>
      </c>
      <c r="Q57">
        <f t="shared" si="7"/>
        <v>28114.660493827163</v>
      </c>
      <c r="R57">
        <f t="shared" si="8"/>
        <v>64923.189877802972</v>
      </c>
      <c r="S57">
        <f>SUM(S56+O57)</f>
        <v>745926400.18748021</v>
      </c>
      <c r="T57" s="17">
        <f>(E57/3.6)*D57</f>
        <v>242.2777777777778</v>
      </c>
      <c r="U57">
        <f t="shared" si="2"/>
        <v>-95.833333333332988</v>
      </c>
      <c r="W57"/>
    </row>
    <row r="58" spans="2:23" x14ac:dyDescent="0.2">
      <c r="B58" s="3" t="s">
        <v>49</v>
      </c>
      <c r="C58" s="3">
        <v>50</v>
      </c>
      <c r="D58" s="3">
        <v>50</v>
      </c>
      <c r="E58" s="10">
        <v>17.8</v>
      </c>
      <c r="F58" s="17">
        <f>($E59-$E57)/2/3.6</f>
        <v>-5.5555555555555851E-2</v>
      </c>
      <c r="G58" s="17">
        <f>($E59-$E57)/2</f>
        <v>-0.20000000000000107</v>
      </c>
      <c r="H58">
        <f t="shared" si="0"/>
        <v>4.9444444444444446</v>
      </c>
      <c r="I58" s="25">
        <v>135</v>
      </c>
      <c r="J58" s="25">
        <f t="shared" si="1"/>
        <v>9.517423765432099</v>
      </c>
      <c r="K58" s="25">
        <f t="shared" si="4"/>
        <v>40940</v>
      </c>
      <c r="L58" s="17">
        <f t="shared" si="5"/>
        <v>41084.517423765436</v>
      </c>
      <c r="M58" s="17">
        <f t="shared" si="6"/>
        <v>40940</v>
      </c>
      <c r="N58" s="17">
        <f>135+J58+(E58*2300)</f>
        <v>41084.517423765436</v>
      </c>
      <c r="O58">
        <f>N58*T58</f>
        <v>10157005.696430899</v>
      </c>
      <c r="P58" s="17">
        <f t="shared" si="3"/>
        <v>3209350.9645061726</v>
      </c>
      <c r="Q58">
        <f t="shared" si="7"/>
        <v>28114.660493827163</v>
      </c>
      <c r="R58">
        <f t="shared" si="8"/>
        <v>64187.019290123455</v>
      </c>
      <c r="S58">
        <f>SUM(S57+O58)</f>
        <v>756083405.88391113</v>
      </c>
      <c r="T58" s="17">
        <f>(E58/3.6)*D58</f>
        <v>247.22222222222223</v>
      </c>
      <c r="U58">
        <f t="shared" si="2"/>
        <v>-63.888888888889227</v>
      </c>
      <c r="W58"/>
    </row>
    <row r="59" spans="2:23" x14ac:dyDescent="0.2">
      <c r="B59" s="3" t="s">
        <v>49</v>
      </c>
      <c r="C59" s="3">
        <v>51</v>
      </c>
      <c r="D59" s="3">
        <v>51</v>
      </c>
      <c r="E59" s="10">
        <v>17.399999999999999</v>
      </c>
      <c r="F59" s="17">
        <f>($E60-$E58)/2/3.6</f>
        <v>-0.29166666666666685</v>
      </c>
      <c r="G59" s="17">
        <f>($E60-$E58)/2</f>
        <v>-1.0500000000000007</v>
      </c>
      <c r="H59">
        <f t="shared" si="0"/>
        <v>4.833333333333333</v>
      </c>
      <c r="I59" s="25">
        <v>135</v>
      </c>
      <c r="J59" s="25">
        <f t="shared" si="1"/>
        <v>9.0944805555555543</v>
      </c>
      <c r="K59" s="25">
        <f t="shared" si="4"/>
        <v>40940</v>
      </c>
      <c r="L59" s="17">
        <f t="shared" si="5"/>
        <v>40164.094480555555</v>
      </c>
      <c r="M59" s="17">
        <f t="shared" si="6"/>
        <v>40020</v>
      </c>
      <c r="N59" s="17">
        <f>135+J59+(E59*2300)</f>
        <v>40164.094480555555</v>
      </c>
      <c r="O59">
        <f>N59*T59</f>
        <v>9900449.2894569431</v>
      </c>
      <c r="P59" s="17">
        <f t="shared" si="3"/>
        <v>3236216.2422839506</v>
      </c>
      <c r="Q59">
        <f t="shared" si="7"/>
        <v>26865.277777777774</v>
      </c>
      <c r="R59">
        <f t="shared" si="8"/>
        <v>63455.22043694021</v>
      </c>
      <c r="S59">
        <f>SUM(S58+O59)</f>
        <v>765983855.1733681</v>
      </c>
      <c r="T59" s="17">
        <f>(E59/3.6)*D59</f>
        <v>246.49999999999997</v>
      </c>
      <c r="U59">
        <f t="shared" si="2"/>
        <v>-335.41666666666686</v>
      </c>
      <c r="W59"/>
    </row>
    <row r="60" spans="2:23" x14ac:dyDescent="0.2">
      <c r="B60" s="3" t="s">
        <v>49</v>
      </c>
      <c r="C60" s="3">
        <v>52</v>
      </c>
      <c r="D60" s="3">
        <v>52</v>
      </c>
      <c r="E60" s="10">
        <v>15.7</v>
      </c>
      <c r="F60" s="17">
        <f>($E61-$E59)/2/3.6</f>
        <v>-0.5972222222222221</v>
      </c>
      <c r="G60" s="17">
        <f>($E61-$E59)/2</f>
        <v>-2.1499999999999995</v>
      </c>
      <c r="H60">
        <f t="shared" si="0"/>
        <v>4.3611111111111107</v>
      </c>
      <c r="I60" s="25">
        <v>135</v>
      </c>
      <c r="J60" s="25">
        <f t="shared" si="1"/>
        <v>7.4042096450617283</v>
      </c>
      <c r="K60" s="25">
        <f t="shared" si="4"/>
        <v>40020</v>
      </c>
      <c r="L60" s="17">
        <f t="shared" si="5"/>
        <v>36252.404209645065</v>
      </c>
      <c r="M60" s="17">
        <f t="shared" si="6"/>
        <v>36110</v>
      </c>
      <c r="N60" s="17">
        <f>135+J60+(E60*2300)</f>
        <v>36252.404209645065</v>
      </c>
      <c r="O60">
        <f>N60*T60</f>
        <v>8221239.6657650638</v>
      </c>
      <c r="P60" s="17">
        <f t="shared" si="3"/>
        <v>3258088.4259259258</v>
      </c>
      <c r="Q60">
        <f t="shared" si="7"/>
        <v>21872.183641975305</v>
      </c>
      <c r="R60">
        <f t="shared" si="8"/>
        <v>62655.546652421654</v>
      </c>
      <c r="S60">
        <f>SUM(S59+O60)</f>
        <v>774205094.83913314</v>
      </c>
      <c r="T60" s="17">
        <f>(E60/3.6)*D60</f>
        <v>226.77777777777777</v>
      </c>
      <c r="U60">
        <f t="shared" si="2"/>
        <v>-686.80555555555543</v>
      </c>
      <c r="W60"/>
    </row>
    <row r="61" spans="2:23" x14ac:dyDescent="0.2">
      <c r="B61" s="3" t="s">
        <v>49</v>
      </c>
      <c r="C61" s="3">
        <v>53</v>
      </c>
      <c r="D61" s="3">
        <v>53</v>
      </c>
      <c r="E61" s="10">
        <v>13.1</v>
      </c>
      <c r="F61" s="17">
        <f>($E62-$E60)/2/3.6</f>
        <v>-0.49999999999999994</v>
      </c>
      <c r="G61" s="17">
        <f>($E62-$E60)/2</f>
        <v>-1.7999999999999998</v>
      </c>
      <c r="H61">
        <f t="shared" si="0"/>
        <v>3.6388888888888888</v>
      </c>
      <c r="I61" s="25">
        <v>135</v>
      </c>
      <c r="J61" s="25">
        <f t="shared" si="1"/>
        <v>5.1549207561728396</v>
      </c>
      <c r="K61" s="25">
        <f t="shared" si="4"/>
        <v>36110</v>
      </c>
      <c r="L61" s="17">
        <f t="shared" si="5"/>
        <v>30270.154920756173</v>
      </c>
      <c r="M61" s="17">
        <f t="shared" si="6"/>
        <v>30130</v>
      </c>
      <c r="N61" s="17">
        <f>135+J61+(E61*2300)</f>
        <v>30270.154920756173</v>
      </c>
      <c r="O61">
        <f>N61*T61</f>
        <v>5837935.7115225028</v>
      </c>
      <c r="P61" s="17">
        <f t="shared" si="3"/>
        <v>3273316.1651234566</v>
      </c>
      <c r="Q61">
        <f t="shared" si="7"/>
        <v>15227.739197530864</v>
      </c>
      <c r="R61">
        <f t="shared" si="8"/>
        <v>61760.682360819934</v>
      </c>
      <c r="S61">
        <f>SUM(S60+O61)</f>
        <v>780043030.5506556</v>
      </c>
      <c r="T61" s="17">
        <f>(E61/3.6)*D61</f>
        <v>192.86111111111111</v>
      </c>
      <c r="U61">
        <f t="shared" si="2"/>
        <v>-574.99999999999989</v>
      </c>
      <c r="W61"/>
    </row>
    <row r="62" spans="2:23" x14ac:dyDescent="0.2">
      <c r="B62" s="3" t="s">
        <v>49</v>
      </c>
      <c r="C62" s="3">
        <v>54</v>
      </c>
      <c r="D62" s="3">
        <v>54</v>
      </c>
      <c r="E62" s="10">
        <v>12.1</v>
      </c>
      <c r="F62" s="17">
        <f>($E63-$E61)/2/3.6</f>
        <v>-0.15277777777777773</v>
      </c>
      <c r="G62" s="17">
        <f>($E63-$E61)/2</f>
        <v>-0.54999999999999982</v>
      </c>
      <c r="H62">
        <f t="shared" si="0"/>
        <v>3.3611111111111107</v>
      </c>
      <c r="I62" s="25">
        <v>135</v>
      </c>
      <c r="J62" s="25">
        <f t="shared" si="1"/>
        <v>4.3979485339506166</v>
      </c>
      <c r="K62" s="25">
        <f t="shared" si="4"/>
        <v>30130</v>
      </c>
      <c r="L62" s="17">
        <f t="shared" si="5"/>
        <v>27969.397948533951</v>
      </c>
      <c r="M62" s="17">
        <f t="shared" si="6"/>
        <v>27830</v>
      </c>
      <c r="N62" s="17">
        <f>135+J62+(E62*2300)</f>
        <v>27969.397948533951</v>
      </c>
      <c r="O62">
        <f>N62*T62</f>
        <v>5076445.7276589116</v>
      </c>
      <c r="P62" s="17">
        <f t="shared" si="3"/>
        <v>3286307.7932098764</v>
      </c>
      <c r="Q62">
        <f t="shared" si="7"/>
        <v>12991.628086419749</v>
      </c>
      <c r="R62">
        <f t="shared" si="8"/>
        <v>60857.551726108824</v>
      </c>
      <c r="S62">
        <f>SUM(S61+O62)</f>
        <v>785119476.27831447</v>
      </c>
      <c r="T62" s="17">
        <f>(E62/3.6)*D62</f>
        <v>181.49999999999997</v>
      </c>
      <c r="U62">
        <f t="shared" si="2"/>
        <v>-175.6944444444444</v>
      </c>
      <c r="W62"/>
    </row>
    <row r="63" spans="2:23" x14ac:dyDescent="0.2">
      <c r="B63" s="3" t="s">
        <v>49</v>
      </c>
      <c r="C63" s="3">
        <v>55</v>
      </c>
      <c r="D63" s="3">
        <v>55</v>
      </c>
      <c r="E63" s="10">
        <v>12</v>
      </c>
      <c r="F63" s="17">
        <f>($E64-$E62)/2/3.6</f>
        <v>-1.388888888888884E-2</v>
      </c>
      <c r="G63" s="17">
        <f>($E64-$E62)/2</f>
        <v>-4.9999999999999822E-2</v>
      </c>
      <c r="H63">
        <f t="shared" si="0"/>
        <v>3.333333333333333</v>
      </c>
      <c r="I63" s="25">
        <v>135</v>
      </c>
      <c r="J63" s="25">
        <f t="shared" si="1"/>
        <v>4.3255555555555549</v>
      </c>
      <c r="K63" s="25">
        <f t="shared" si="4"/>
        <v>27830</v>
      </c>
      <c r="L63" s="17">
        <f t="shared" si="5"/>
        <v>27739.325555555555</v>
      </c>
      <c r="M63" s="17">
        <f t="shared" si="6"/>
        <v>27600</v>
      </c>
      <c r="N63" s="17">
        <f>135+J63+(E63*2300)</f>
        <v>27739.325555555555</v>
      </c>
      <c r="O63">
        <f>N63*T63</f>
        <v>5085543.0185185177</v>
      </c>
      <c r="P63" s="17">
        <f t="shared" si="3"/>
        <v>3299085.5709876544</v>
      </c>
      <c r="Q63">
        <f t="shared" si="7"/>
        <v>12777.777777777776</v>
      </c>
      <c r="R63">
        <f t="shared" si="8"/>
        <v>59983.374017957351</v>
      </c>
      <c r="S63">
        <f>SUM(S62+O63)</f>
        <v>790205019.29683304</v>
      </c>
      <c r="T63" s="17">
        <f>(E63/3.6)*D63</f>
        <v>183.33333333333331</v>
      </c>
      <c r="U63">
        <f t="shared" si="2"/>
        <v>-15.972222222222165</v>
      </c>
      <c r="W63"/>
    </row>
    <row r="64" spans="2:23" x14ac:dyDescent="0.2">
      <c r="B64" s="3" t="s">
        <v>49</v>
      </c>
      <c r="C64" s="3">
        <v>56</v>
      </c>
      <c r="D64" s="3">
        <v>56</v>
      </c>
      <c r="E64" s="10">
        <v>12</v>
      </c>
      <c r="F64" s="17">
        <f>($E65-$E63)/2/3.6</f>
        <v>0</v>
      </c>
      <c r="G64" s="17">
        <f>($E65-$E63)/2</f>
        <v>0</v>
      </c>
      <c r="H64">
        <f t="shared" si="0"/>
        <v>3.333333333333333</v>
      </c>
      <c r="I64" s="25">
        <v>135</v>
      </c>
      <c r="J64" s="25">
        <f t="shared" si="1"/>
        <v>4.3255555555555549</v>
      </c>
      <c r="K64" s="25">
        <f t="shared" si="4"/>
        <v>27600</v>
      </c>
      <c r="L64" s="17">
        <f t="shared" si="5"/>
        <v>27739.325555555555</v>
      </c>
      <c r="M64" s="17">
        <f t="shared" si="6"/>
        <v>27600</v>
      </c>
      <c r="N64" s="17">
        <f>135+J64+(E64*2300)</f>
        <v>27739.325555555555</v>
      </c>
      <c r="O64">
        <f>N64*T64</f>
        <v>5178007.4370370368</v>
      </c>
      <c r="P64" s="17">
        <f t="shared" si="3"/>
        <v>3311863.3487654324</v>
      </c>
      <c r="Q64">
        <f t="shared" si="7"/>
        <v>12777.777777777776</v>
      </c>
      <c r="R64">
        <f t="shared" si="8"/>
        <v>59140.416942239863</v>
      </c>
      <c r="S64">
        <f>SUM(S63+O64)</f>
        <v>795383026.73387003</v>
      </c>
      <c r="T64" s="17">
        <f>(E64/3.6)*D64</f>
        <v>186.66666666666666</v>
      </c>
      <c r="U64">
        <f t="shared" si="2"/>
        <v>0</v>
      </c>
      <c r="W64"/>
    </row>
    <row r="65" spans="2:23" x14ac:dyDescent="0.2">
      <c r="B65" s="3" t="s">
        <v>49</v>
      </c>
      <c r="C65" s="3">
        <v>57</v>
      </c>
      <c r="D65" s="3">
        <v>57</v>
      </c>
      <c r="E65" s="10">
        <v>12</v>
      </c>
      <c r="F65" s="17">
        <f>($E66-$E64)/2/3.6</f>
        <v>4.1666666666666761E-2</v>
      </c>
      <c r="G65" s="17">
        <f>($E66-$E64)/2</f>
        <v>0.15000000000000036</v>
      </c>
      <c r="H65">
        <f t="shared" si="0"/>
        <v>3.333333333333333</v>
      </c>
      <c r="I65" s="25">
        <v>135</v>
      </c>
      <c r="J65" s="25">
        <f t="shared" si="1"/>
        <v>4.3255555555555549</v>
      </c>
      <c r="K65" s="25">
        <f t="shared" si="4"/>
        <v>27600</v>
      </c>
      <c r="L65" s="17">
        <f t="shared" si="5"/>
        <v>27739.325555555555</v>
      </c>
      <c r="M65" s="17">
        <f t="shared" si="6"/>
        <v>27600</v>
      </c>
      <c r="N65" s="17">
        <f>135+J65+(E65*2300)</f>
        <v>27739.325555555555</v>
      </c>
      <c r="O65">
        <f>N65*T65</f>
        <v>5270471.8555555549</v>
      </c>
      <c r="P65" s="17">
        <f t="shared" si="3"/>
        <v>3324641.1265432104</v>
      </c>
      <c r="Q65">
        <f t="shared" si="7"/>
        <v>12777.777777777776</v>
      </c>
      <c r="R65">
        <f t="shared" si="8"/>
        <v>58327.037307775623</v>
      </c>
      <c r="S65">
        <f>SUM(S64+O65)</f>
        <v>800653498.58942556</v>
      </c>
      <c r="T65" s="17">
        <f>(E65/3.6)*D65</f>
        <v>189.99999999999997</v>
      </c>
      <c r="U65">
        <f t="shared" si="2"/>
        <v>47.916666666666778</v>
      </c>
      <c r="W65"/>
    </row>
    <row r="66" spans="2:23" x14ac:dyDescent="0.2">
      <c r="B66" s="3" t="s">
        <v>49</v>
      </c>
      <c r="C66" s="3">
        <v>58</v>
      </c>
      <c r="D66" s="3">
        <v>58</v>
      </c>
      <c r="E66" s="10">
        <v>12.3</v>
      </c>
      <c r="F66" s="17">
        <f>($E67-$E65)/2/3.6</f>
        <v>8.3333333333333287E-2</v>
      </c>
      <c r="G66" s="17">
        <f>($E67-$E65)/2</f>
        <v>0.29999999999999982</v>
      </c>
      <c r="H66">
        <f t="shared" si="0"/>
        <v>3.416666666666667</v>
      </c>
      <c r="I66" s="25">
        <v>135</v>
      </c>
      <c r="J66" s="25">
        <f t="shared" si="1"/>
        <v>4.5445368055555564</v>
      </c>
      <c r="K66" s="25">
        <f t="shared" si="4"/>
        <v>27600</v>
      </c>
      <c r="L66" s="17">
        <f t="shared" si="5"/>
        <v>28429.544536805555</v>
      </c>
      <c r="M66" s="17">
        <f t="shared" si="6"/>
        <v>28290</v>
      </c>
      <c r="N66" s="17">
        <f>135+J66+(E66*2300)</f>
        <v>28429.544536805555</v>
      </c>
      <c r="O66">
        <f>N66*T66</f>
        <v>5633788.0757103013</v>
      </c>
      <c r="P66" s="17">
        <f t="shared" si="3"/>
        <v>3338065.7793209883</v>
      </c>
      <c r="Q66">
        <f t="shared" si="7"/>
        <v>13424.652777777779</v>
      </c>
      <c r="R66">
        <f t="shared" si="8"/>
        <v>57552.858264154973</v>
      </c>
      <c r="S66">
        <f>SUM(S65+O66)</f>
        <v>806287286.66513586</v>
      </c>
      <c r="T66" s="17">
        <f>(E66/3.6)*D66</f>
        <v>198.16666666666669</v>
      </c>
      <c r="U66">
        <f t="shared" si="2"/>
        <v>95.833333333333286</v>
      </c>
      <c r="W66"/>
    </row>
    <row r="67" spans="2:23" x14ac:dyDescent="0.2">
      <c r="B67" s="3" t="s">
        <v>49</v>
      </c>
      <c r="C67" s="3">
        <v>59</v>
      </c>
      <c r="D67" s="3">
        <v>59</v>
      </c>
      <c r="E67" s="10">
        <v>12.6</v>
      </c>
      <c r="F67" s="17">
        <f>($E68-$E66)/2/3.6</f>
        <v>0.33333333333333315</v>
      </c>
      <c r="G67" s="17">
        <f>($E68-$E66)/2</f>
        <v>1.1999999999999993</v>
      </c>
      <c r="H67">
        <f t="shared" si="0"/>
        <v>3.5</v>
      </c>
      <c r="I67" s="25">
        <v>135</v>
      </c>
      <c r="J67" s="25">
        <f t="shared" si="1"/>
        <v>4.7689250000000003</v>
      </c>
      <c r="K67" s="25">
        <f t="shared" si="4"/>
        <v>28290</v>
      </c>
      <c r="L67" s="17">
        <f t="shared" si="5"/>
        <v>29119.768925</v>
      </c>
      <c r="M67" s="17">
        <f t="shared" si="6"/>
        <v>28980</v>
      </c>
      <c r="N67" s="17">
        <f>135+J67+(E67*2300)</f>
        <v>29119.768925</v>
      </c>
      <c r="O67">
        <f>N67*T67</f>
        <v>6013232.2830125</v>
      </c>
      <c r="P67" s="17">
        <f t="shared" si="3"/>
        <v>3352153.2793209883</v>
      </c>
      <c r="Q67">
        <f t="shared" si="7"/>
        <v>14087.5</v>
      </c>
      <c r="R67">
        <f t="shared" si="8"/>
        <v>56816.157276626924</v>
      </c>
      <c r="S67">
        <f>SUM(S66+O67)</f>
        <v>812300518.94814837</v>
      </c>
      <c r="T67" s="17">
        <f>(E67/3.6)*D67</f>
        <v>206.5</v>
      </c>
      <c r="U67">
        <f t="shared" si="2"/>
        <v>383.33333333333314</v>
      </c>
      <c r="W67"/>
    </row>
    <row r="68" spans="2:23" x14ac:dyDescent="0.2">
      <c r="B68" s="3" t="s">
        <v>49</v>
      </c>
      <c r="C68" s="3">
        <v>60</v>
      </c>
      <c r="D68" s="3">
        <v>60</v>
      </c>
      <c r="E68" s="10">
        <v>14.7</v>
      </c>
      <c r="F68" s="17">
        <f>($E69-$E67)/2/3.6</f>
        <v>0.37500000000000011</v>
      </c>
      <c r="G68" s="17">
        <f>($E69-$E67)/2</f>
        <v>1.3500000000000005</v>
      </c>
      <c r="H68">
        <f t="shared" si="0"/>
        <v>4.083333333333333</v>
      </c>
      <c r="I68" s="25">
        <v>135</v>
      </c>
      <c r="J68" s="25">
        <f t="shared" si="1"/>
        <v>6.491036805555555</v>
      </c>
      <c r="K68" s="25">
        <f t="shared" si="4"/>
        <v>28980</v>
      </c>
      <c r="L68" s="17">
        <f t="shared" si="5"/>
        <v>33951.491036805557</v>
      </c>
      <c r="M68" s="17">
        <f t="shared" si="6"/>
        <v>33810</v>
      </c>
      <c r="N68" s="17">
        <f>135+J68+(E68*2300)</f>
        <v>33951.491036805557</v>
      </c>
      <c r="O68">
        <f>N68*T68</f>
        <v>8318115.3040173603</v>
      </c>
      <c r="P68" s="17">
        <f t="shared" si="3"/>
        <v>3371327.9320987663</v>
      </c>
      <c r="Q68">
        <f t="shared" si="7"/>
        <v>19174.652777777774</v>
      </c>
      <c r="R68">
        <f t="shared" si="8"/>
        <v>56188.79886831277</v>
      </c>
      <c r="S68">
        <f>SUM(S67+O68)</f>
        <v>820618634.25216568</v>
      </c>
      <c r="T68" s="17">
        <f>(E68/3.6)*D68</f>
        <v>244.99999999999997</v>
      </c>
      <c r="U68">
        <f t="shared" si="2"/>
        <v>431.25000000000011</v>
      </c>
      <c r="W68"/>
    </row>
    <row r="69" spans="2:23" x14ac:dyDescent="0.2">
      <c r="B69" s="3" t="s">
        <v>49</v>
      </c>
      <c r="C69" s="3">
        <v>61</v>
      </c>
      <c r="D69" s="3">
        <v>61</v>
      </c>
      <c r="E69" s="10">
        <v>15.3</v>
      </c>
      <c r="F69" s="17">
        <f>($E70-$E68)/2/3.6</f>
        <v>0.16666666666666682</v>
      </c>
      <c r="G69" s="17">
        <f>($E70-$E68)/2</f>
        <v>0.60000000000000053</v>
      </c>
      <c r="H69">
        <f t="shared" si="0"/>
        <v>4.25</v>
      </c>
      <c r="I69" s="25">
        <v>135</v>
      </c>
      <c r="J69" s="25">
        <f t="shared" si="1"/>
        <v>7.0317312500000009</v>
      </c>
      <c r="K69" s="25">
        <f t="shared" si="4"/>
        <v>33810</v>
      </c>
      <c r="L69" s="17">
        <f t="shared" si="5"/>
        <v>35332.031731249997</v>
      </c>
      <c r="M69" s="17">
        <f t="shared" si="6"/>
        <v>35190</v>
      </c>
      <c r="N69" s="17">
        <f>135+J69+(E69*2300)</f>
        <v>35332.031731249997</v>
      </c>
      <c r="O69">
        <f>N69*T69</f>
        <v>9159829.2263265625</v>
      </c>
      <c r="P69" s="17">
        <f t="shared" si="3"/>
        <v>3392099.8070987663</v>
      </c>
      <c r="Q69">
        <f t="shared" si="7"/>
        <v>20771.875</v>
      </c>
      <c r="R69">
        <f t="shared" si="8"/>
        <v>55608.193558996172</v>
      </c>
      <c r="S69">
        <f>SUM(S68+O69)</f>
        <v>829778463.47849226</v>
      </c>
      <c r="T69" s="17">
        <f>(E69/3.6)*D69</f>
        <v>259.25</v>
      </c>
      <c r="U69">
        <f t="shared" si="2"/>
        <v>191.66666666666686</v>
      </c>
      <c r="W69"/>
    </row>
    <row r="70" spans="2:23" x14ac:dyDescent="0.2">
      <c r="B70" s="3" t="s">
        <v>49</v>
      </c>
      <c r="C70" s="3">
        <v>62</v>
      </c>
      <c r="D70" s="3">
        <v>62</v>
      </c>
      <c r="E70" s="10">
        <v>15.9</v>
      </c>
      <c r="F70" s="17">
        <f>($E71-$E69)/2/3.6</f>
        <v>0.12499999999999981</v>
      </c>
      <c r="G70" s="17">
        <f>($E71-$E69)/2</f>
        <v>0.44999999999999929</v>
      </c>
      <c r="H70">
        <f t="shared" si="0"/>
        <v>4.416666666666667</v>
      </c>
      <c r="I70" s="25">
        <v>135</v>
      </c>
      <c r="J70" s="25">
        <f t="shared" si="1"/>
        <v>7.5940534722222228</v>
      </c>
      <c r="K70" s="25">
        <f t="shared" si="4"/>
        <v>35190</v>
      </c>
      <c r="L70" s="17">
        <f t="shared" si="5"/>
        <v>36712.594053472225</v>
      </c>
      <c r="M70" s="17">
        <f t="shared" si="6"/>
        <v>36570</v>
      </c>
      <c r="N70" s="17">
        <f>135+J70+(E70*2300)</f>
        <v>36712.594053472225</v>
      </c>
      <c r="O70">
        <f>N70*T70</f>
        <v>10053132.004975813</v>
      </c>
      <c r="P70" s="17">
        <f t="shared" si="3"/>
        <v>3414532.7932098773</v>
      </c>
      <c r="Q70">
        <f t="shared" si="7"/>
        <v>22432.986111111113</v>
      </c>
      <c r="R70">
        <f t="shared" si="8"/>
        <v>55073.109567901251</v>
      </c>
      <c r="S70">
        <f>SUM(S69+O70)</f>
        <v>839831595.48346806</v>
      </c>
      <c r="T70" s="17">
        <f>(E70/3.6)*D70</f>
        <v>273.83333333333337</v>
      </c>
      <c r="U70">
        <f t="shared" si="2"/>
        <v>143.74999999999977</v>
      </c>
      <c r="W70"/>
    </row>
    <row r="71" spans="2:23" x14ac:dyDescent="0.2">
      <c r="B71" s="3" t="s">
        <v>49</v>
      </c>
      <c r="C71" s="3">
        <v>63</v>
      </c>
      <c r="D71" s="3">
        <v>63</v>
      </c>
      <c r="E71" s="10">
        <v>16.2</v>
      </c>
      <c r="F71" s="17">
        <f>($E72-$E70)/2/3.6</f>
        <v>0.16666666666666682</v>
      </c>
      <c r="G71" s="17">
        <f>($E72-$E70)/2</f>
        <v>0.60000000000000053</v>
      </c>
      <c r="H71">
        <f t="shared" si="0"/>
        <v>4.5</v>
      </c>
      <c r="I71" s="25">
        <v>135</v>
      </c>
      <c r="J71" s="25">
        <f t="shared" si="1"/>
        <v>7.883325000000001</v>
      </c>
      <c r="K71" s="25">
        <f t="shared" si="4"/>
        <v>36570</v>
      </c>
      <c r="L71" s="17">
        <f t="shared" si="5"/>
        <v>37402.883325000003</v>
      </c>
      <c r="M71" s="17">
        <f t="shared" si="6"/>
        <v>37260</v>
      </c>
      <c r="N71" s="17">
        <f>135+J71+(E71*2300)</f>
        <v>37402.883325000003</v>
      </c>
      <c r="O71">
        <f>N71*T71</f>
        <v>10603717.4226375</v>
      </c>
      <c r="P71" s="17">
        <f t="shared" si="3"/>
        <v>3437820.2932098773</v>
      </c>
      <c r="Q71">
        <f t="shared" si="7"/>
        <v>23287.5</v>
      </c>
      <c r="R71">
        <f t="shared" si="8"/>
        <v>54568.576082696469</v>
      </c>
      <c r="S71">
        <f>SUM(S70+O71)</f>
        <v>850435312.90610552</v>
      </c>
      <c r="T71" s="17">
        <f>(E71/3.6)*D71</f>
        <v>283.5</v>
      </c>
      <c r="U71">
        <f t="shared" si="2"/>
        <v>191.66666666666686</v>
      </c>
      <c r="W71"/>
    </row>
    <row r="72" spans="2:23" x14ac:dyDescent="0.2">
      <c r="B72" s="3" t="s">
        <v>49</v>
      </c>
      <c r="C72" s="3">
        <v>64</v>
      </c>
      <c r="D72" s="3">
        <v>64</v>
      </c>
      <c r="E72" s="10">
        <v>17.100000000000001</v>
      </c>
      <c r="F72" s="17">
        <f>($E73-$E71)/2/3.6</f>
        <v>0.2222222222222224</v>
      </c>
      <c r="G72" s="17">
        <f>($E73-$E71)/2</f>
        <v>0.80000000000000071</v>
      </c>
      <c r="H72">
        <f t="shared" si="0"/>
        <v>4.75</v>
      </c>
      <c r="I72" s="25">
        <v>135</v>
      </c>
      <c r="J72" s="25">
        <f t="shared" si="1"/>
        <v>8.783581250000001</v>
      </c>
      <c r="K72" s="25">
        <f t="shared" si="4"/>
        <v>37260</v>
      </c>
      <c r="L72" s="17">
        <f t="shared" si="5"/>
        <v>39473.783581249998</v>
      </c>
      <c r="M72" s="17">
        <f t="shared" si="6"/>
        <v>39330</v>
      </c>
      <c r="N72" s="17">
        <f>135+J72+(E72*2300)</f>
        <v>39473.783581249998</v>
      </c>
      <c r="O72">
        <f>N72*T72</f>
        <v>12000030.208699999</v>
      </c>
      <c r="P72" s="17">
        <f t="shared" si="3"/>
        <v>3463767.1682098773</v>
      </c>
      <c r="Q72">
        <f t="shared" si="7"/>
        <v>25946.875</v>
      </c>
      <c r="R72">
        <f t="shared" si="8"/>
        <v>54121.362003279333</v>
      </c>
      <c r="S72">
        <f>SUM(S71+O72)</f>
        <v>862435343.11480546</v>
      </c>
      <c r="T72" s="17">
        <f>(E72/3.6)*D72</f>
        <v>304</v>
      </c>
      <c r="U72">
        <f t="shared" si="2"/>
        <v>255.55555555555577</v>
      </c>
      <c r="W72"/>
    </row>
    <row r="73" spans="2:23" x14ac:dyDescent="0.2">
      <c r="B73" s="3" t="s">
        <v>49</v>
      </c>
      <c r="C73" s="3">
        <v>65</v>
      </c>
      <c r="D73" s="3">
        <v>65</v>
      </c>
      <c r="E73" s="10">
        <v>17.8</v>
      </c>
      <c r="F73" s="17">
        <f>($E74-$E72)/2/3.6</f>
        <v>0.1388888888888889</v>
      </c>
      <c r="G73" s="17">
        <f>($E74-$E72)/2</f>
        <v>0.5</v>
      </c>
      <c r="H73">
        <f t="shared" ref="H73:H136" si="9">E73/3.6</f>
        <v>4.9444444444444446</v>
      </c>
      <c r="I73" s="25">
        <v>135</v>
      </c>
      <c r="J73" s="25">
        <f t="shared" ref="J73:J136" si="10">0.5*(H73^2)*0.34*2.29</f>
        <v>9.517423765432099</v>
      </c>
      <c r="K73" s="25">
        <f t="shared" si="4"/>
        <v>39330</v>
      </c>
      <c r="L73" s="17">
        <f t="shared" ref="L73:L136" si="11">M73+135+J73</f>
        <v>41084.517423765436</v>
      </c>
      <c r="M73" s="17">
        <f t="shared" ref="M73:M136" si="12">2300*E73</f>
        <v>40940</v>
      </c>
      <c r="N73" s="17">
        <f>135+J73+(E73*2300)</f>
        <v>41084.517423765436</v>
      </c>
      <c r="O73">
        <f>N73*T73</f>
        <v>13204107.40536017</v>
      </c>
      <c r="P73" s="17">
        <f t="shared" si="3"/>
        <v>3491881.8287037043</v>
      </c>
      <c r="Q73">
        <f t="shared" ref="Q73:Q136" si="13">0.5*2300*(H73^2)</f>
        <v>28114.660493827163</v>
      </c>
      <c r="R73">
        <f t="shared" ref="R73:R136" si="14">P73/C73</f>
        <v>53721.258903133916</v>
      </c>
      <c r="S73">
        <f>SUM(S72+O73)</f>
        <v>875639450.52016568</v>
      </c>
      <c r="T73" s="17">
        <f>(E73/3.6)*D73</f>
        <v>321.38888888888891</v>
      </c>
      <c r="U73">
        <f t="shared" ref="U73:U136" si="15">0.5*2300*F73</f>
        <v>159.72222222222223</v>
      </c>
      <c r="W73"/>
    </row>
    <row r="74" spans="2:23" x14ac:dyDescent="0.2">
      <c r="B74" s="3" t="s">
        <v>49</v>
      </c>
      <c r="C74" s="3">
        <v>66</v>
      </c>
      <c r="D74" s="3">
        <v>66</v>
      </c>
      <c r="E74" s="10">
        <v>18.100000000000001</v>
      </c>
      <c r="F74" s="17">
        <f>($E75-$E73)/2/3.6</f>
        <v>8.3333333333333037E-2</v>
      </c>
      <c r="G74" s="17">
        <f>($E75-$E73)/2</f>
        <v>0.29999999999999893</v>
      </c>
      <c r="H74">
        <f t="shared" si="9"/>
        <v>5.0277777777777777</v>
      </c>
      <c r="I74" s="25">
        <v>135</v>
      </c>
      <c r="J74" s="25">
        <f t="shared" si="10"/>
        <v>9.8409392746913582</v>
      </c>
      <c r="K74" s="25">
        <f t="shared" ref="K74:K137" si="16">SUM(2300*E73)</f>
        <v>40940</v>
      </c>
      <c r="L74" s="17">
        <f t="shared" si="11"/>
        <v>41774.840939274691</v>
      </c>
      <c r="M74" s="17">
        <f t="shared" si="12"/>
        <v>41630</v>
      </c>
      <c r="N74" s="17">
        <f>135+J74+(E74*2300)</f>
        <v>41774.840939274691</v>
      </c>
      <c r="O74">
        <f>N74*T74</f>
        <v>13862284.718349317</v>
      </c>
      <c r="P74" s="17">
        <f t="shared" ref="P74:P137" si="17">SUM(P73+Q74)</f>
        <v>3520952.1604938279</v>
      </c>
      <c r="Q74">
        <f t="shared" si="13"/>
        <v>29070.331790123455</v>
      </c>
      <c r="R74">
        <f t="shared" si="14"/>
        <v>53347.76000748224</v>
      </c>
      <c r="S74">
        <f>SUM(S73+O74)</f>
        <v>889501735.23851502</v>
      </c>
      <c r="T74" s="17">
        <f>(E74/3.6)*D74</f>
        <v>331.83333333333331</v>
      </c>
      <c r="U74">
        <f t="shared" si="15"/>
        <v>95.833333333332988</v>
      </c>
      <c r="W74"/>
    </row>
    <row r="75" spans="2:23" x14ac:dyDescent="0.2">
      <c r="B75" s="3" t="s">
        <v>49</v>
      </c>
      <c r="C75" s="3">
        <v>67</v>
      </c>
      <c r="D75" s="3">
        <v>67</v>
      </c>
      <c r="E75" s="10">
        <v>18.399999999999999</v>
      </c>
      <c r="F75" s="17">
        <f>($E76-$E74)/2/3.6</f>
        <v>0.30555555555555547</v>
      </c>
      <c r="G75" s="17">
        <f>($E76-$E74)/2</f>
        <v>1.0999999999999996</v>
      </c>
      <c r="H75">
        <f t="shared" si="9"/>
        <v>5.1111111111111107</v>
      </c>
      <c r="I75" s="25">
        <v>135</v>
      </c>
      <c r="J75" s="25">
        <f t="shared" si="10"/>
        <v>10.169861728395061</v>
      </c>
      <c r="K75" s="25">
        <f t="shared" si="16"/>
        <v>41630</v>
      </c>
      <c r="L75" s="17">
        <f t="shared" si="11"/>
        <v>42465.169861728398</v>
      </c>
      <c r="M75" s="17">
        <f t="shared" si="12"/>
        <v>42320</v>
      </c>
      <c r="N75" s="17">
        <f>135+J75+(E75*2300)</f>
        <v>42465.169861728398</v>
      </c>
      <c r="O75">
        <f>N75*T75</f>
        <v>14541961.501538545</v>
      </c>
      <c r="P75" s="17">
        <f t="shared" si="17"/>
        <v>3550994.1358024697</v>
      </c>
      <c r="Q75">
        <f t="shared" si="13"/>
        <v>30041.97530864197</v>
      </c>
      <c r="R75">
        <f t="shared" si="14"/>
        <v>52999.912474663724</v>
      </c>
      <c r="S75">
        <f>SUM(S74+O75)</f>
        <v>904043696.74005353</v>
      </c>
      <c r="T75" s="17">
        <f>(E75/3.6)*D75</f>
        <v>342.4444444444444</v>
      </c>
      <c r="U75">
        <f t="shared" si="15"/>
        <v>351.3888888888888</v>
      </c>
      <c r="W75"/>
    </row>
    <row r="76" spans="2:23" x14ac:dyDescent="0.2">
      <c r="B76" s="3" t="s">
        <v>49</v>
      </c>
      <c r="C76" s="3">
        <v>68</v>
      </c>
      <c r="D76" s="3">
        <v>68</v>
      </c>
      <c r="E76" s="10">
        <v>20.3</v>
      </c>
      <c r="F76" s="17">
        <f>($E77-$E75)/2/3.6</f>
        <v>0.66666666666666674</v>
      </c>
      <c r="G76" s="17">
        <f>($E77-$E75)/2</f>
        <v>2.4000000000000004</v>
      </c>
      <c r="H76">
        <f t="shared" si="9"/>
        <v>5.6388888888888893</v>
      </c>
      <c r="I76" s="25">
        <v>135</v>
      </c>
      <c r="J76" s="25">
        <f t="shared" si="10"/>
        <v>12.378598533950621</v>
      </c>
      <c r="K76" s="25">
        <f t="shared" si="16"/>
        <v>42320</v>
      </c>
      <c r="L76" s="17">
        <f t="shared" si="11"/>
        <v>46837.378598533949</v>
      </c>
      <c r="M76" s="17">
        <f t="shared" si="12"/>
        <v>46690</v>
      </c>
      <c r="N76" s="17">
        <f>135+J76+(E76*2300)</f>
        <v>46837.378598533949</v>
      </c>
      <c r="O76">
        <f>N76*T76</f>
        <v>17959532.615948964</v>
      </c>
      <c r="P76" s="17">
        <f t="shared" si="17"/>
        <v>3587560.7638888895</v>
      </c>
      <c r="Q76">
        <f t="shared" si="13"/>
        <v>36566.628086419762</v>
      </c>
      <c r="R76">
        <f t="shared" si="14"/>
        <v>52758.246527777788</v>
      </c>
      <c r="S76">
        <f>SUM(S75+O76)</f>
        <v>922003229.35600245</v>
      </c>
      <c r="T76" s="17">
        <f>(E76/3.6)*D76</f>
        <v>383.44444444444446</v>
      </c>
      <c r="U76">
        <f t="shared" si="15"/>
        <v>766.66666666666674</v>
      </c>
      <c r="W76"/>
    </row>
    <row r="77" spans="2:23" x14ac:dyDescent="0.2">
      <c r="B77" s="3" t="s">
        <v>49</v>
      </c>
      <c r="C77" s="3">
        <v>69</v>
      </c>
      <c r="D77" s="3">
        <v>69</v>
      </c>
      <c r="E77" s="10">
        <v>23.2</v>
      </c>
      <c r="F77" s="17">
        <f>($E78-$E76)/2/3.6</f>
        <v>0.86111111111111094</v>
      </c>
      <c r="G77" s="17">
        <f>($E78-$E76)/2</f>
        <v>3.0999999999999996</v>
      </c>
      <c r="H77">
        <f t="shared" si="9"/>
        <v>6.4444444444444438</v>
      </c>
      <c r="I77" s="25">
        <v>135</v>
      </c>
      <c r="J77" s="25">
        <f t="shared" si="10"/>
        <v>16.167965432098761</v>
      </c>
      <c r="K77" s="25">
        <f t="shared" si="16"/>
        <v>46690</v>
      </c>
      <c r="L77" s="17">
        <f t="shared" si="11"/>
        <v>53511.167965432098</v>
      </c>
      <c r="M77" s="17">
        <f t="shared" si="12"/>
        <v>53360</v>
      </c>
      <c r="N77" s="17">
        <f>135+J77+(E77*2300)</f>
        <v>53511.167965432098</v>
      </c>
      <c r="O77">
        <f>N77*T77</f>
        <v>23794632.688628804</v>
      </c>
      <c r="P77" s="17">
        <f t="shared" si="17"/>
        <v>3635321.2577160499</v>
      </c>
      <c r="Q77">
        <f t="shared" si="13"/>
        <v>47760.493827160484</v>
      </c>
      <c r="R77">
        <f t="shared" si="14"/>
        <v>52685.815329218116</v>
      </c>
      <c r="S77">
        <f>SUM(S76+O77)</f>
        <v>945797862.04463124</v>
      </c>
      <c r="T77" s="17">
        <f>(E77/3.6)*D77</f>
        <v>444.66666666666663</v>
      </c>
      <c r="U77">
        <f t="shared" si="15"/>
        <v>990.2777777777776</v>
      </c>
      <c r="W77"/>
    </row>
    <row r="78" spans="2:23" x14ac:dyDescent="0.2">
      <c r="B78" s="3" t="s">
        <v>49</v>
      </c>
      <c r="C78" s="3">
        <v>70</v>
      </c>
      <c r="D78" s="3">
        <v>70</v>
      </c>
      <c r="E78" s="10">
        <v>26.5</v>
      </c>
      <c r="F78" s="17">
        <f>($E79-$E77)/2/3.6</f>
        <v>0.91666666666666685</v>
      </c>
      <c r="G78" s="17">
        <f>($E79-$E77)/2</f>
        <v>3.3000000000000007</v>
      </c>
      <c r="H78">
        <f t="shared" si="9"/>
        <v>7.3611111111111107</v>
      </c>
      <c r="I78" s="25">
        <v>135</v>
      </c>
      <c r="J78" s="25">
        <f t="shared" si="10"/>
        <v>21.09459297839506</v>
      </c>
      <c r="K78" s="25">
        <f t="shared" si="16"/>
        <v>53360</v>
      </c>
      <c r="L78" s="17">
        <f t="shared" si="11"/>
        <v>61106.094592978392</v>
      </c>
      <c r="M78" s="17">
        <f t="shared" si="12"/>
        <v>60950</v>
      </c>
      <c r="N78" s="17">
        <f>135+J78+(E78*2300)</f>
        <v>61106.094592978392</v>
      </c>
      <c r="O78">
        <f>N78*T78</f>
        <v>31486612.630548585</v>
      </c>
      <c r="P78" s="17">
        <f t="shared" si="17"/>
        <v>3697635.1080246917</v>
      </c>
      <c r="Q78">
        <f t="shared" si="13"/>
        <v>62313.850308641966</v>
      </c>
      <c r="R78">
        <f t="shared" si="14"/>
        <v>52823.358686067026</v>
      </c>
      <c r="S78">
        <f>SUM(S77+O78)</f>
        <v>977284474.67517984</v>
      </c>
      <c r="T78" s="17">
        <f>(E78/3.6)*D78</f>
        <v>515.27777777777771</v>
      </c>
      <c r="U78">
        <f t="shared" si="15"/>
        <v>1054.166666666667</v>
      </c>
      <c r="W78"/>
    </row>
    <row r="79" spans="2:23" x14ac:dyDescent="0.2">
      <c r="B79" s="3" t="s">
        <v>49</v>
      </c>
      <c r="C79" s="3">
        <v>71</v>
      </c>
      <c r="D79" s="3">
        <v>71</v>
      </c>
      <c r="E79" s="10">
        <v>29.8</v>
      </c>
      <c r="F79" s="17">
        <f>($E80-$E78)/2/3.6</f>
        <v>0.84722222222222243</v>
      </c>
      <c r="G79" s="17">
        <f>($E80-$E78)/2</f>
        <v>3.0500000000000007</v>
      </c>
      <c r="H79">
        <f t="shared" si="9"/>
        <v>8.2777777777777786</v>
      </c>
      <c r="I79" s="25">
        <v>135</v>
      </c>
      <c r="J79" s="25">
        <f t="shared" si="10"/>
        <v>26.675460802469143</v>
      </c>
      <c r="K79" s="25">
        <f t="shared" si="16"/>
        <v>60950</v>
      </c>
      <c r="L79" s="17">
        <f t="shared" si="11"/>
        <v>68701.675460802464</v>
      </c>
      <c r="M79" s="17">
        <f t="shared" si="12"/>
        <v>68540</v>
      </c>
      <c r="N79" s="17">
        <f>135+J79+(E79*2300)</f>
        <v>68701.675460802464</v>
      </c>
      <c r="O79">
        <f>N79*T79</f>
        <v>40377501.372212738</v>
      </c>
      <c r="P79" s="17">
        <f t="shared" si="17"/>
        <v>3776434.9537037043</v>
      </c>
      <c r="Q79">
        <f t="shared" si="13"/>
        <v>78799.84567901236</v>
      </c>
      <c r="R79">
        <f t="shared" si="14"/>
        <v>53189.224700052175</v>
      </c>
      <c r="S79">
        <f>SUM(S78+O79)</f>
        <v>1017661976.0473926</v>
      </c>
      <c r="T79" s="17">
        <f>(E79/3.6)*D79</f>
        <v>587.72222222222229</v>
      </c>
      <c r="U79">
        <f t="shared" si="15"/>
        <v>974.30555555555577</v>
      </c>
      <c r="W79"/>
    </row>
    <row r="80" spans="2:23" x14ac:dyDescent="0.2">
      <c r="B80" s="3" t="s">
        <v>49</v>
      </c>
      <c r="C80" s="3">
        <v>72</v>
      </c>
      <c r="D80" s="3">
        <v>72</v>
      </c>
      <c r="E80" s="10">
        <v>32.6</v>
      </c>
      <c r="F80" s="17">
        <f>($E81-$E79)/2/3.6</f>
        <v>0.63888888888888862</v>
      </c>
      <c r="G80" s="17">
        <f>($E81-$E79)/2</f>
        <v>2.2999999999999989</v>
      </c>
      <c r="H80">
        <f t="shared" si="9"/>
        <v>9.0555555555555554</v>
      </c>
      <c r="I80" s="25">
        <v>135</v>
      </c>
      <c r="J80" s="25">
        <f t="shared" si="10"/>
        <v>31.923801543209883</v>
      </c>
      <c r="K80" s="25">
        <f t="shared" si="16"/>
        <v>68540</v>
      </c>
      <c r="L80" s="17">
        <f t="shared" si="11"/>
        <v>75146.923801543206</v>
      </c>
      <c r="M80" s="17">
        <f t="shared" si="12"/>
        <v>74980</v>
      </c>
      <c r="N80" s="17">
        <f>135+J80+(E80*2300)</f>
        <v>75146.923801543206</v>
      </c>
      <c r="O80">
        <f>N80*T80</f>
        <v>48995794.318606168</v>
      </c>
      <c r="P80" s="17">
        <f t="shared" si="17"/>
        <v>3870738.5030864202</v>
      </c>
      <c r="Q80">
        <f t="shared" si="13"/>
        <v>94303.549382716054</v>
      </c>
      <c r="R80">
        <f t="shared" si="14"/>
        <v>53760.25698731139</v>
      </c>
      <c r="S80">
        <f>SUM(S79+O80)</f>
        <v>1066657770.3659987</v>
      </c>
      <c r="T80" s="17">
        <f>(E80/3.6)*D80</f>
        <v>652</v>
      </c>
      <c r="U80">
        <f t="shared" si="15"/>
        <v>734.72222222222194</v>
      </c>
      <c r="W80"/>
    </row>
    <row r="81" spans="2:23" x14ac:dyDescent="0.2">
      <c r="B81" s="3" t="s">
        <v>49</v>
      </c>
      <c r="C81" s="3">
        <v>73</v>
      </c>
      <c r="D81" s="3">
        <v>73</v>
      </c>
      <c r="E81" s="10">
        <v>34.4</v>
      </c>
      <c r="F81" s="17">
        <f>($E82-$E80)/2/3.6</f>
        <v>0.40277777777777757</v>
      </c>
      <c r="G81" s="17">
        <f>($E82-$E80)/2</f>
        <v>1.4499999999999993</v>
      </c>
      <c r="H81">
        <f t="shared" si="9"/>
        <v>9.5555555555555554</v>
      </c>
      <c r="I81" s="25">
        <v>135</v>
      </c>
      <c r="J81" s="25">
        <f t="shared" si="10"/>
        <v>35.546454320987657</v>
      </c>
      <c r="K81" s="25">
        <f t="shared" si="16"/>
        <v>74980</v>
      </c>
      <c r="L81" s="17">
        <f t="shared" si="11"/>
        <v>79290.546454320982</v>
      </c>
      <c r="M81" s="17">
        <f t="shared" si="12"/>
        <v>79120</v>
      </c>
      <c r="N81" s="17">
        <f>135+J81+(E81*2300)</f>
        <v>79290.546454320982</v>
      </c>
      <c r="O81">
        <f>N81*T81</f>
        <v>55309561.18224746</v>
      </c>
      <c r="P81" s="17">
        <f t="shared" si="17"/>
        <v>3975743.4413580252</v>
      </c>
      <c r="Q81">
        <f t="shared" si="13"/>
        <v>105004.93827160493</v>
      </c>
      <c r="R81">
        <f t="shared" si="14"/>
        <v>54462.238922712677</v>
      </c>
      <c r="S81">
        <f>SUM(S80+O81)</f>
        <v>1121967331.5482461</v>
      </c>
      <c r="T81" s="17">
        <f>(E81/3.6)*D81</f>
        <v>697.55555555555554</v>
      </c>
      <c r="U81">
        <f t="shared" si="15"/>
        <v>463.19444444444423</v>
      </c>
      <c r="W81"/>
    </row>
    <row r="82" spans="2:23" x14ac:dyDescent="0.2">
      <c r="B82" s="3" t="s">
        <v>49</v>
      </c>
      <c r="C82" s="3">
        <v>74</v>
      </c>
      <c r="D82" s="3">
        <v>74</v>
      </c>
      <c r="E82" s="10">
        <v>35.5</v>
      </c>
      <c r="F82" s="17">
        <f>($E83-$E81)/2/3.6</f>
        <v>0.27777777777777779</v>
      </c>
      <c r="G82" s="17">
        <f>($E83-$E81)/2</f>
        <v>1</v>
      </c>
      <c r="H82">
        <f t="shared" si="9"/>
        <v>9.8611111111111107</v>
      </c>
      <c r="I82" s="25">
        <v>135</v>
      </c>
      <c r="J82" s="25">
        <f t="shared" si="10"/>
        <v>37.856120756172835</v>
      </c>
      <c r="K82" s="25">
        <f t="shared" si="16"/>
        <v>79120</v>
      </c>
      <c r="L82" s="17">
        <f t="shared" si="11"/>
        <v>81822.856120756172</v>
      </c>
      <c r="M82" s="17">
        <f t="shared" si="12"/>
        <v>81650</v>
      </c>
      <c r="N82" s="17">
        <f>135+J82+(E82*2300)</f>
        <v>81822.856120756172</v>
      </c>
      <c r="O82">
        <f>N82*T82</f>
        <v>59707956.397007346</v>
      </c>
      <c r="P82" s="17">
        <f t="shared" si="17"/>
        <v>4087571.180555556</v>
      </c>
      <c r="Q82">
        <f t="shared" si="13"/>
        <v>111827.73919753084</v>
      </c>
      <c r="R82">
        <f t="shared" si="14"/>
        <v>55237.448385885895</v>
      </c>
      <c r="S82">
        <f>SUM(S81+O82)</f>
        <v>1181675287.9452534</v>
      </c>
      <c r="T82" s="17">
        <f>(E82/3.6)*D82</f>
        <v>729.72222222222217</v>
      </c>
      <c r="U82">
        <f t="shared" si="15"/>
        <v>319.44444444444446</v>
      </c>
      <c r="W82"/>
    </row>
    <row r="83" spans="2:23" x14ac:dyDescent="0.2">
      <c r="B83" s="3" t="s">
        <v>49</v>
      </c>
      <c r="C83" s="3">
        <v>75</v>
      </c>
      <c r="D83" s="3">
        <v>75</v>
      </c>
      <c r="E83" s="10">
        <v>36.4</v>
      </c>
      <c r="F83" s="17">
        <f>($E84-$E82)/2/3.6</f>
        <v>0.26388888888888867</v>
      </c>
      <c r="G83" s="17">
        <f>($E84-$E82)/2</f>
        <v>0.94999999999999929</v>
      </c>
      <c r="H83">
        <f t="shared" si="9"/>
        <v>10.111111111111111</v>
      </c>
      <c r="I83" s="25">
        <v>135</v>
      </c>
      <c r="J83" s="25">
        <f t="shared" si="10"/>
        <v>39.799917283950613</v>
      </c>
      <c r="K83" s="25">
        <f t="shared" si="16"/>
        <v>81650</v>
      </c>
      <c r="L83" s="17">
        <f t="shared" si="11"/>
        <v>83894.799917283948</v>
      </c>
      <c r="M83" s="17">
        <f t="shared" si="12"/>
        <v>83720</v>
      </c>
      <c r="N83" s="17">
        <f>135+J83+(E83*2300)</f>
        <v>83894.799917283948</v>
      </c>
      <c r="O83">
        <f>N83*T83</f>
        <v>63620223.270606987</v>
      </c>
      <c r="P83" s="17">
        <f t="shared" si="17"/>
        <v>4205140.9336419757</v>
      </c>
      <c r="Q83">
        <f t="shared" si="13"/>
        <v>117569.75308641973</v>
      </c>
      <c r="R83">
        <f t="shared" si="14"/>
        <v>56068.545781893008</v>
      </c>
      <c r="S83">
        <f>SUM(S82+O83)</f>
        <v>1245295511.2158604</v>
      </c>
      <c r="T83" s="17">
        <f>(E83/3.6)*D83</f>
        <v>758.33333333333326</v>
      </c>
      <c r="U83">
        <f t="shared" si="15"/>
        <v>303.472222222222</v>
      </c>
      <c r="W83"/>
    </row>
    <row r="84" spans="2:23" x14ac:dyDescent="0.2">
      <c r="B84" s="3" t="s">
        <v>49</v>
      </c>
      <c r="C84" s="3">
        <v>76</v>
      </c>
      <c r="D84" s="3">
        <v>76</v>
      </c>
      <c r="E84" s="10">
        <v>37.4</v>
      </c>
      <c r="F84" s="17">
        <f>($E85-$E83)/2/3.6</f>
        <v>0.29166666666666685</v>
      </c>
      <c r="G84" s="17">
        <f>($E85-$E83)/2</f>
        <v>1.0500000000000007</v>
      </c>
      <c r="H84">
        <f t="shared" si="9"/>
        <v>10.388888888888888</v>
      </c>
      <c r="I84" s="25">
        <v>135</v>
      </c>
      <c r="J84" s="25">
        <f t="shared" si="10"/>
        <v>42.016764506172834</v>
      </c>
      <c r="K84" s="25">
        <f t="shared" si="16"/>
        <v>83720</v>
      </c>
      <c r="L84" s="17">
        <f t="shared" si="11"/>
        <v>86197.016764506174</v>
      </c>
      <c r="M84" s="17">
        <f t="shared" si="12"/>
        <v>86020</v>
      </c>
      <c r="N84" s="17">
        <f>135+J84+(E84*2300)</f>
        <v>86197.016764506174</v>
      </c>
      <c r="O84">
        <f>N84*T84</f>
        <v>68057333.458731204</v>
      </c>
      <c r="P84" s="17">
        <f t="shared" si="17"/>
        <v>4329259.2978395065</v>
      </c>
      <c r="Q84">
        <f t="shared" si="13"/>
        <v>124118.36419753083</v>
      </c>
      <c r="R84">
        <f t="shared" si="14"/>
        <v>56963.938129467191</v>
      </c>
      <c r="S84">
        <f>SUM(S83+O84)</f>
        <v>1313352844.6745915</v>
      </c>
      <c r="T84" s="17">
        <f>(E84/3.6)*D84</f>
        <v>789.55555555555543</v>
      </c>
      <c r="U84">
        <f t="shared" si="15"/>
        <v>335.41666666666686</v>
      </c>
      <c r="W84"/>
    </row>
    <row r="85" spans="2:23" x14ac:dyDescent="0.2">
      <c r="B85" s="3" t="s">
        <v>49</v>
      </c>
      <c r="C85" s="3">
        <v>77</v>
      </c>
      <c r="D85" s="3">
        <v>77</v>
      </c>
      <c r="E85" s="10">
        <v>38.5</v>
      </c>
      <c r="F85" s="17">
        <f>($E86-$E84)/2/3.6</f>
        <v>0.26388888888888867</v>
      </c>
      <c r="G85" s="17">
        <f>($E86-$E84)/2</f>
        <v>0.94999999999999929</v>
      </c>
      <c r="H85">
        <f t="shared" si="9"/>
        <v>10.694444444444445</v>
      </c>
      <c r="I85" s="25">
        <v>135</v>
      </c>
      <c r="J85" s="25">
        <f t="shared" si="10"/>
        <v>44.524685570987664</v>
      </c>
      <c r="K85" s="25">
        <f t="shared" si="16"/>
        <v>86020</v>
      </c>
      <c r="L85" s="17">
        <f t="shared" si="11"/>
        <v>88729.524685570985</v>
      </c>
      <c r="M85" s="17">
        <f t="shared" si="12"/>
        <v>88550</v>
      </c>
      <c r="N85" s="17">
        <f>135+J85+(E85*2300)</f>
        <v>88729.524685570985</v>
      </c>
      <c r="O85">
        <f>N85*T85</f>
        <v>73066298.869548663</v>
      </c>
      <c r="P85" s="17">
        <f t="shared" si="17"/>
        <v>4460786.1111111119</v>
      </c>
      <c r="Q85">
        <f t="shared" si="13"/>
        <v>131526.81327160494</v>
      </c>
      <c r="R85">
        <f t="shared" si="14"/>
        <v>57932.287157287166</v>
      </c>
      <c r="S85">
        <f>SUM(S84+O85)</f>
        <v>1386419143.5441401</v>
      </c>
      <c r="T85" s="17">
        <f>(E85/3.6)*D85</f>
        <v>823.47222222222229</v>
      </c>
      <c r="U85">
        <f t="shared" si="15"/>
        <v>303.472222222222</v>
      </c>
      <c r="W85"/>
    </row>
    <row r="86" spans="2:23" x14ac:dyDescent="0.2">
      <c r="B86" s="3" t="s">
        <v>49</v>
      </c>
      <c r="C86" s="3">
        <v>78</v>
      </c>
      <c r="D86" s="3">
        <v>78</v>
      </c>
      <c r="E86" s="10">
        <v>39.299999999999997</v>
      </c>
      <c r="F86" s="17">
        <f>($E87-$E85)/2/3.6</f>
        <v>0.1388888888888889</v>
      </c>
      <c r="G86" s="17">
        <f>($E87-$E85)/2</f>
        <v>0.5</v>
      </c>
      <c r="H86">
        <f t="shared" si="9"/>
        <v>10.916666666666666</v>
      </c>
      <c r="I86" s="25">
        <v>135</v>
      </c>
      <c r="J86" s="25">
        <f t="shared" si="10"/>
        <v>46.394286805555559</v>
      </c>
      <c r="K86" s="25">
        <f t="shared" si="16"/>
        <v>88550</v>
      </c>
      <c r="L86" s="17">
        <f t="shared" si="11"/>
        <v>90571.39428680556</v>
      </c>
      <c r="M86" s="17">
        <f t="shared" si="12"/>
        <v>90390</v>
      </c>
      <c r="N86" s="17">
        <f>135+J86+(E86*2300)</f>
        <v>90571.39428680556</v>
      </c>
      <c r="O86">
        <f>N86*T86</f>
        <v>77121542.235214934</v>
      </c>
      <c r="P86" s="17">
        <f t="shared" si="17"/>
        <v>4597835.7638888899</v>
      </c>
      <c r="Q86">
        <f t="shared" si="13"/>
        <v>137049.65277777775</v>
      </c>
      <c r="R86">
        <f t="shared" si="14"/>
        <v>58946.612357549871</v>
      </c>
      <c r="S86">
        <f>SUM(S85+O86)</f>
        <v>1463540685.779355</v>
      </c>
      <c r="T86" s="17">
        <f>(E86/3.6)*D86</f>
        <v>851.5</v>
      </c>
      <c r="U86">
        <f t="shared" si="15"/>
        <v>159.72222222222223</v>
      </c>
      <c r="W86"/>
    </row>
    <row r="87" spans="2:23" x14ac:dyDescent="0.2">
      <c r="B87" s="3" t="s">
        <v>49</v>
      </c>
      <c r="C87" s="3">
        <v>79</v>
      </c>
      <c r="D87" s="3">
        <v>79</v>
      </c>
      <c r="E87" s="10">
        <v>39.5</v>
      </c>
      <c r="F87" s="17">
        <f>($E88-$E86)/2/3.6</f>
        <v>-4.1666666666666269E-2</v>
      </c>
      <c r="G87" s="17">
        <f>($E88-$E86)/2</f>
        <v>-0.14999999999999858</v>
      </c>
      <c r="H87">
        <f t="shared" si="9"/>
        <v>10.972222222222221</v>
      </c>
      <c r="I87" s="25">
        <v>135</v>
      </c>
      <c r="J87" s="25">
        <f t="shared" si="10"/>
        <v>46.867694830246904</v>
      </c>
      <c r="K87" s="25">
        <f t="shared" si="16"/>
        <v>90390</v>
      </c>
      <c r="L87" s="17">
        <f t="shared" si="11"/>
        <v>91031.867694830245</v>
      </c>
      <c r="M87" s="17">
        <f t="shared" si="12"/>
        <v>90850</v>
      </c>
      <c r="N87" s="17">
        <f>135+J87+(E87*2300)</f>
        <v>91031.867694830245</v>
      </c>
      <c r="O87">
        <f>N87*T87</f>
        <v>78906928.650477156</v>
      </c>
      <c r="P87" s="17">
        <f t="shared" si="17"/>
        <v>4736283.873456791</v>
      </c>
      <c r="Q87">
        <f t="shared" si="13"/>
        <v>138448.10956790121</v>
      </c>
      <c r="R87">
        <f t="shared" si="14"/>
        <v>59952.960423503682</v>
      </c>
      <c r="S87">
        <f>SUM(S86+O87)</f>
        <v>1542447614.4298322</v>
      </c>
      <c r="T87" s="17">
        <f>(E87/3.6)*D87</f>
        <v>866.80555555555554</v>
      </c>
      <c r="U87">
        <f t="shared" si="15"/>
        <v>-47.91666666666621</v>
      </c>
      <c r="W87"/>
    </row>
    <row r="88" spans="2:23" x14ac:dyDescent="0.2">
      <c r="B88" s="3" t="s">
        <v>49</v>
      </c>
      <c r="C88" s="3">
        <v>80</v>
      </c>
      <c r="D88" s="3">
        <v>80</v>
      </c>
      <c r="E88" s="10">
        <v>39</v>
      </c>
      <c r="F88" s="17">
        <f>($E89-$E87)/2/3.6</f>
        <v>-0.1388888888888889</v>
      </c>
      <c r="G88" s="17">
        <f>($E89-$E87)/2</f>
        <v>-0.5</v>
      </c>
      <c r="H88">
        <f t="shared" si="9"/>
        <v>10.833333333333334</v>
      </c>
      <c r="I88" s="25">
        <v>135</v>
      </c>
      <c r="J88" s="25">
        <f t="shared" si="10"/>
        <v>45.688680555555564</v>
      </c>
      <c r="K88" s="25">
        <f t="shared" si="16"/>
        <v>90850</v>
      </c>
      <c r="L88" s="17">
        <f t="shared" si="11"/>
        <v>89880.688680555555</v>
      </c>
      <c r="M88" s="17">
        <f t="shared" si="12"/>
        <v>89700</v>
      </c>
      <c r="N88" s="17">
        <f>135+J88+(E88*2300)</f>
        <v>89880.688680555555</v>
      </c>
      <c r="O88">
        <f>N88*T88</f>
        <v>77896596.856481493</v>
      </c>
      <c r="P88" s="17">
        <f t="shared" si="17"/>
        <v>4871249.151234569</v>
      </c>
      <c r="Q88">
        <f t="shared" si="13"/>
        <v>134965.27777777781</v>
      </c>
      <c r="R88">
        <f t="shared" si="14"/>
        <v>60890.614390432114</v>
      </c>
      <c r="S88">
        <f>SUM(S87+O88)</f>
        <v>1620344211.2863138</v>
      </c>
      <c r="T88" s="17">
        <f>(E88/3.6)*D88</f>
        <v>866.66666666666674</v>
      </c>
      <c r="U88">
        <f t="shared" si="15"/>
        <v>-159.72222222222223</v>
      </c>
      <c r="W88"/>
    </row>
    <row r="89" spans="2:23" x14ac:dyDescent="0.2">
      <c r="B89" s="3" t="s">
        <v>49</v>
      </c>
      <c r="C89" s="3">
        <v>81</v>
      </c>
      <c r="D89" s="3">
        <v>81</v>
      </c>
      <c r="E89" s="10">
        <v>38.5</v>
      </c>
      <c r="F89" s="17">
        <f>($E90-$E88)/2/3.6</f>
        <v>-0.23611111111111149</v>
      </c>
      <c r="G89" s="17">
        <f>($E90-$E88)/2</f>
        <v>-0.85000000000000142</v>
      </c>
      <c r="H89">
        <f t="shared" si="9"/>
        <v>10.694444444444445</v>
      </c>
      <c r="I89" s="25">
        <v>135</v>
      </c>
      <c r="J89" s="25">
        <f t="shared" si="10"/>
        <v>44.524685570987664</v>
      </c>
      <c r="K89" s="25">
        <f t="shared" si="16"/>
        <v>89700</v>
      </c>
      <c r="L89" s="17">
        <f t="shared" si="11"/>
        <v>88729.524685570985</v>
      </c>
      <c r="M89" s="17">
        <f t="shared" si="12"/>
        <v>88550</v>
      </c>
      <c r="N89" s="17">
        <f>135+J89+(E89*2300)</f>
        <v>88729.524685570985</v>
      </c>
      <c r="O89">
        <f>N89*T89</f>
        <v>76861950.758875862</v>
      </c>
      <c r="P89" s="17">
        <f t="shared" si="17"/>
        <v>5002775.9645061735</v>
      </c>
      <c r="Q89">
        <f t="shared" si="13"/>
        <v>131526.81327160494</v>
      </c>
      <c r="R89">
        <f t="shared" si="14"/>
        <v>61762.66622847128</v>
      </c>
      <c r="S89">
        <f>SUM(S88+O89)</f>
        <v>1697206162.0451896</v>
      </c>
      <c r="T89" s="17">
        <f>(E89/3.6)*D89</f>
        <v>866.25</v>
      </c>
      <c r="U89">
        <f t="shared" si="15"/>
        <v>-271.52777777777823</v>
      </c>
      <c r="W89"/>
    </row>
    <row r="90" spans="2:23" x14ac:dyDescent="0.2">
      <c r="B90" s="3" t="s">
        <v>49</v>
      </c>
      <c r="C90" s="3">
        <v>82</v>
      </c>
      <c r="D90" s="3">
        <v>82</v>
      </c>
      <c r="E90" s="10">
        <v>37.299999999999997</v>
      </c>
      <c r="F90" s="17">
        <f>($E91-$E89)/2/3.6</f>
        <v>-0.20833333333333331</v>
      </c>
      <c r="G90" s="17">
        <f>($E91-$E89)/2</f>
        <v>-0.75</v>
      </c>
      <c r="H90">
        <f t="shared" si="9"/>
        <v>10.361111111111111</v>
      </c>
      <c r="I90" s="25">
        <v>135</v>
      </c>
      <c r="J90" s="25">
        <f t="shared" si="10"/>
        <v>41.792376311728397</v>
      </c>
      <c r="K90" s="25">
        <f t="shared" si="16"/>
        <v>88550</v>
      </c>
      <c r="L90" s="17">
        <f t="shared" si="11"/>
        <v>85966.792376311729</v>
      </c>
      <c r="M90" s="17">
        <f t="shared" si="12"/>
        <v>85790</v>
      </c>
      <c r="N90" s="17">
        <f>135+J90+(E90*2300)</f>
        <v>85966.792376311729</v>
      </c>
      <c r="O90">
        <f>N90*T90</f>
        <v>73038341.989496395</v>
      </c>
      <c r="P90" s="17">
        <f t="shared" si="17"/>
        <v>5126231.4814814823</v>
      </c>
      <c r="Q90">
        <f t="shared" si="13"/>
        <v>123455.51697530862</v>
      </c>
      <c r="R90">
        <f t="shared" si="14"/>
        <v>62515.018066847348</v>
      </c>
      <c r="S90">
        <f>SUM(S89+O90)</f>
        <v>1770244504.0346861</v>
      </c>
      <c r="T90" s="17">
        <f>(E90/3.6)*D90</f>
        <v>849.61111111111109</v>
      </c>
      <c r="U90">
        <f t="shared" si="15"/>
        <v>-239.58333333333331</v>
      </c>
      <c r="W90"/>
    </row>
    <row r="91" spans="2:23" x14ac:dyDescent="0.2">
      <c r="B91" s="3" t="s">
        <v>49</v>
      </c>
      <c r="C91" s="3">
        <v>83</v>
      </c>
      <c r="D91" s="3">
        <v>83</v>
      </c>
      <c r="E91" s="10">
        <v>37</v>
      </c>
      <c r="F91" s="17">
        <f>($E92-$E90)/2/3.6</f>
        <v>-8.3333333333332538E-2</v>
      </c>
      <c r="G91" s="17">
        <f>($E92-$E90)/2</f>
        <v>-0.29999999999999716</v>
      </c>
      <c r="H91">
        <f t="shared" si="9"/>
        <v>10.277777777777777</v>
      </c>
      <c r="I91" s="25">
        <v>135</v>
      </c>
      <c r="J91" s="25">
        <f t="shared" si="10"/>
        <v>41.122816358024686</v>
      </c>
      <c r="K91" s="25">
        <f t="shared" si="16"/>
        <v>85790</v>
      </c>
      <c r="L91" s="17">
        <f t="shared" si="11"/>
        <v>85276.122816358024</v>
      </c>
      <c r="M91" s="17">
        <f t="shared" si="12"/>
        <v>85100</v>
      </c>
      <c r="N91" s="17">
        <f>135+J91+(E91*2300)</f>
        <v>85276.122816358024</v>
      </c>
      <c r="O91">
        <f>N91*T91</f>
        <v>72745270.324732065</v>
      </c>
      <c r="P91" s="17">
        <f t="shared" si="17"/>
        <v>5247709.1049382724</v>
      </c>
      <c r="Q91">
        <f t="shared" si="13"/>
        <v>121477.6234567901</v>
      </c>
      <c r="R91">
        <f t="shared" si="14"/>
        <v>63225.410902870753</v>
      </c>
      <c r="S91">
        <f>SUM(S90+O91)</f>
        <v>1842989774.3594182</v>
      </c>
      <c r="T91" s="17">
        <f>(E91/3.6)*D91</f>
        <v>853.05555555555543</v>
      </c>
      <c r="U91">
        <f t="shared" si="15"/>
        <v>-95.833333333332419</v>
      </c>
      <c r="W91"/>
    </row>
    <row r="92" spans="2:23" x14ac:dyDescent="0.2">
      <c r="B92" s="3" t="s">
        <v>49</v>
      </c>
      <c r="C92" s="3">
        <v>84</v>
      </c>
      <c r="D92" s="3">
        <v>84</v>
      </c>
      <c r="E92" s="10">
        <v>36.700000000000003</v>
      </c>
      <c r="F92" s="17">
        <f>($E93-$E91)/2/3.6</f>
        <v>-0.15277777777777798</v>
      </c>
      <c r="G92" s="17">
        <f>($E93-$E91)/2</f>
        <v>-0.55000000000000071</v>
      </c>
      <c r="H92">
        <f t="shared" si="9"/>
        <v>10.194444444444445</v>
      </c>
      <c r="I92" s="25">
        <v>135</v>
      </c>
      <c r="J92" s="25">
        <f t="shared" si="10"/>
        <v>40.458663348765441</v>
      </c>
      <c r="K92" s="25">
        <f t="shared" si="16"/>
        <v>85100</v>
      </c>
      <c r="L92" s="17">
        <f t="shared" si="11"/>
        <v>84585.458663348763</v>
      </c>
      <c r="M92" s="17">
        <f t="shared" si="12"/>
        <v>84410</v>
      </c>
      <c r="N92" s="17">
        <f>135+J92+(E92*2300)</f>
        <v>84585.458663348763</v>
      </c>
      <c r="O92">
        <f>N92*T92</f>
        <v>72433347.768714324</v>
      </c>
      <c r="P92" s="17">
        <f t="shared" si="17"/>
        <v>5367224.8070987659</v>
      </c>
      <c r="Q92">
        <f t="shared" si="13"/>
        <v>119515.70216049383</v>
      </c>
      <c r="R92">
        <f t="shared" si="14"/>
        <v>63895.533417842453</v>
      </c>
      <c r="S92">
        <f>SUM(S91+O92)</f>
        <v>1915423122.1281326</v>
      </c>
      <c r="T92" s="17">
        <f>(E92/3.6)*D92</f>
        <v>856.33333333333337</v>
      </c>
      <c r="U92">
        <f t="shared" si="15"/>
        <v>-175.69444444444468</v>
      </c>
      <c r="W92"/>
    </row>
    <row r="93" spans="2:23" x14ac:dyDescent="0.2">
      <c r="B93" s="3" t="s">
        <v>49</v>
      </c>
      <c r="C93" s="3">
        <v>85</v>
      </c>
      <c r="D93" s="3">
        <v>85</v>
      </c>
      <c r="E93" s="10">
        <v>35.9</v>
      </c>
      <c r="F93" s="17">
        <f>($E94-$E92)/2/3.6</f>
        <v>-0.19444444444444522</v>
      </c>
      <c r="G93" s="17">
        <f>($E94-$E92)/2</f>
        <v>-0.70000000000000284</v>
      </c>
      <c r="H93">
        <f t="shared" si="9"/>
        <v>9.9722222222222214</v>
      </c>
      <c r="I93" s="25">
        <v>135</v>
      </c>
      <c r="J93" s="25">
        <f t="shared" si="10"/>
        <v>38.714022608024692</v>
      </c>
      <c r="K93" s="25">
        <f t="shared" si="16"/>
        <v>84410</v>
      </c>
      <c r="L93" s="17">
        <f t="shared" si="11"/>
        <v>82743.714022608023</v>
      </c>
      <c r="M93" s="17">
        <f t="shared" si="12"/>
        <v>82570</v>
      </c>
      <c r="N93" s="17">
        <f>135+J93+(E93*2300)</f>
        <v>82743.714022608023</v>
      </c>
      <c r="O93">
        <f>N93*T93</f>
        <v>70136789.816663429</v>
      </c>
      <c r="P93" s="17">
        <f t="shared" si="17"/>
        <v>5481586.805555556</v>
      </c>
      <c r="Q93">
        <f t="shared" si="13"/>
        <v>114361.9984567901</v>
      </c>
      <c r="R93">
        <f t="shared" si="14"/>
        <v>64489.256535947716</v>
      </c>
      <c r="S93">
        <f>SUM(S92+O93)</f>
        <v>1985559911.9447961</v>
      </c>
      <c r="T93" s="17">
        <f>(E93/3.6)*D93</f>
        <v>847.6388888888888</v>
      </c>
      <c r="U93">
        <f t="shared" si="15"/>
        <v>-223.611111111112</v>
      </c>
      <c r="W93"/>
    </row>
    <row r="94" spans="2:23" x14ac:dyDescent="0.2">
      <c r="B94" s="3" t="s">
        <v>49</v>
      </c>
      <c r="C94" s="3">
        <v>86</v>
      </c>
      <c r="D94" s="3">
        <v>86</v>
      </c>
      <c r="E94" s="10">
        <v>35.299999999999997</v>
      </c>
      <c r="F94" s="17">
        <f>($E95-$E93)/2/3.6</f>
        <v>-0.18055555555555516</v>
      </c>
      <c r="G94" s="17">
        <f>($E95-$E93)/2</f>
        <v>-0.64999999999999858</v>
      </c>
      <c r="H94">
        <f t="shared" si="9"/>
        <v>9.8055555555555554</v>
      </c>
      <c r="I94" s="25">
        <v>135</v>
      </c>
      <c r="J94" s="25">
        <f t="shared" si="10"/>
        <v>37.430774459876545</v>
      </c>
      <c r="K94" s="25">
        <f t="shared" si="16"/>
        <v>82570</v>
      </c>
      <c r="L94" s="17">
        <f t="shared" si="11"/>
        <v>81362.430774459877</v>
      </c>
      <c r="M94" s="17">
        <f t="shared" si="12"/>
        <v>81190</v>
      </c>
      <c r="N94" s="17">
        <f>135+J94+(E94*2300)</f>
        <v>81362.430774459877</v>
      </c>
      <c r="O94">
        <f>N94*T94</f>
        <v>68611129.818084806</v>
      </c>
      <c r="P94" s="17">
        <f t="shared" si="17"/>
        <v>5592158.0632716054</v>
      </c>
      <c r="Q94">
        <f t="shared" si="13"/>
        <v>110571.25771604938</v>
      </c>
      <c r="R94">
        <f t="shared" si="14"/>
        <v>65025.093758972158</v>
      </c>
      <c r="S94">
        <f>SUM(S93+O94)</f>
        <v>2054171041.7628808</v>
      </c>
      <c r="T94" s="17">
        <f>(E94/3.6)*D94</f>
        <v>843.27777777777771</v>
      </c>
      <c r="U94">
        <f t="shared" si="15"/>
        <v>-207.63888888888843</v>
      </c>
      <c r="W94"/>
    </row>
    <row r="95" spans="2:23" x14ac:dyDescent="0.2">
      <c r="B95" s="3" t="s">
        <v>49</v>
      </c>
      <c r="C95" s="3">
        <v>87</v>
      </c>
      <c r="D95" s="3">
        <v>87</v>
      </c>
      <c r="E95" s="10">
        <v>34.6</v>
      </c>
      <c r="F95" s="17">
        <f>($E96-$E94)/2/3.6</f>
        <v>-0.15277777777777699</v>
      </c>
      <c r="G95" s="17">
        <f>($E96-$E94)/2</f>
        <v>-0.54999999999999716</v>
      </c>
      <c r="H95">
        <f t="shared" si="9"/>
        <v>9.6111111111111107</v>
      </c>
      <c r="I95" s="25">
        <v>135</v>
      </c>
      <c r="J95" s="25">
        <f t="shared" si="10"/>
        <v>35.960986728395063</v>
      </c>
      <c r="K95" s="25">
        <f t="shared" si="16"/>
        <v>81190</v>
      </c>
      <c r="L95" s="17">
        <f t="shared" si="11"/>
        <v>79750.960986728402</v>
      </c>
      <c r="M95" s="17">
        <f t="shared" si="12"/>
        <v>79580</v>
      </c>
      <c r="N95" s="17">
        <f>135+J95+(E95*2300)</f>
        <v>79750.960986728402</v>
      </c>
      <c r="O95">
        <f>N95*T95</f>
        <v>66685095.211736061</v>
      </c>
      <c r="P95" s="17">
        <f t="shared" si="17"/>
        <v>5698387.5385802472</v>
      </c>
      <c r="Q95">
        <f t="shared" si="13"/>
        <v>106229.47530864198</v>
      </c>
      <c r="R95">
        <f t="shared" si="14"/>
        <v>65498.707340002838</v>
      </c>
      <c r="S95">
        <f>SUM(S94+O95)</f>
        <v>2120856136.9746168</v>
      </c>
      <c r="T95" s="17">
        <f>(E95/3.6)*D95</f>
        <v>836.16666666666663</v>
      </c>
      <c r="U95">
        <f t="shared" si="15"/>
        <v>-175.69444444444352</v>
      </c>
      <c r="W95"/>
    </row>
    <row r="96" spans="2:23" x14ac:dyDescent="0.2">
      <c r="B96" s="3" t="s">
        <v>49</v>
      </c>
      <c r="C96" s="3">
        <v>88</v>
      </c>
      <c r="D96" s="3">
        <v>88</v>
      </c>
      <c r="E96" s="10">
        <v>34.200000000000003</v>
      </c>
      <c r="F96" s="17">
        <f>($E97-$E95)/2/3.6</f>
        <v>-0.37500000000000039</v>
      </c>
      <c r="G96" s="17">
        <f>($E97-$E95)/2</f>
        <v>-1.3500000000000014</v>
      </c>
      <c r="H96">
        <f t="shared" si="9"/>
        <v>9.5</v>
      </c>
      <c r="I96" s="25">
        <v>135</v>
      </c>
      <c r="J96" s="25">
        <f t="shared" si="10"/>
        <v>35.134325000000004</v>
      </c>
      <c r="K96" s="25">
        <f t="shared" si="16"/>
        <v>79580</v>
      </c>
      <c r="L96" s="17">
        <f t="shared" si="11"/>
        <v>78830.134325000006</v>
      </c>
      <c r="M96" s="17">
        <f t="shared" si="12"/>
        <v>78660</v>
      </c>
      <c r="N96" s="17">
        <f>135+J96+(E96*2300)</f>
        <v>78830.134325000006</v>
      </c>
      <c r="O96">
        <f>N96*T96</f>
        <v>65901992.295700006</v>
      </c>
      <c r="P96" s="17">
        <f t="shared" si="17"/>
        <v>5802175.0385802472</v>
      </c>
      <c r="Q96">
        <f t="shared" si="13"/>
        <v>103787.5</v>
      </c>
      <c r="R96">
        <f t="shared" si="14"/>
        <v>65933.807256593718</v>
      </c>
      <c r="S96">
        <f>SUM(S95+O96)</f>
        <v>2186758129.2703166</v>
      </c>
      <c r="T96" s="17">
        <f>(E96/3.6)*D96</f>
        <v>836</v>
      </c>
      <c r="U96">
        <f t="shared" si="15"/>
        <v>-431.25000000000045</v>
      </c>
      <c r="W96"/>
    </row>
    <row r="97" spans="2:23" x14ac:dyDescent="0.2">
      <c r="B97" s="3" t="s">
        <v>49</v>
      </c>
      <c r="C97" s="3">
        <v>89</v>
      </c>
      <c r="D97" s="3">
        <v>89</v>
      </c>
      <c r="E97" s="10">
        <v>31.9</v>
      </c>
      <c r="F97" s="17">
        <f>($E98-$E96)/2/3.6</f>
        <v>-0.95833333333333359</v>
      </c>
      <c r="G97" s="17">
        <f>($E98-$E96)/2</f>
        <v>-3.4500000000000011</v>
      </c>
      <c r="H97">
        <f t="shared" si="9"/>
        <v>8.8611111111111107</v>
      </c>
      <c r="I97" s="25">
        <v>135</v>
      </c>
      <c r="J97" s="25">
        <f t="shared" si="10"/>
        <v>30.567559645061728</v>
      </c>
      <c r="K97" s="25">
        <f t="shared" si="16"/>
        <v>78660</v>
      </c>
      <c r="L97" s="17">
        <f t="shared" si="11"/>
        <v>73535.56755964506</v>
      </c>
      <c r="M97" s="17">
        <f t="shared" si="12"/>
        <v>73370</v>
      </c>
      <c r="N97" s="17">
        <f>135+J97+(E97*2300)</f>
        <v>73535.56755964506</v>
      </c>
      <c r="O97">
        <f>N97*T97</f>
        <v>57993008.294052295</v>
      </c>
      <c r="P97" s="17">
        <f t="shared" si="17"/>
        <v>5892472.2222222229</v>
      </c>
      <c r="Q97">
        <f t="shared" si="13"/>
        <v>90297.183641975309</v>
      </c>
      <c r="R97">
        <f t="shared" si="14"/>
        <v>66207.553058676669</v>
      </c>
      <c r="S97">
        <f>SUM(S96+O97)</f>
        <v>2244751137.5643687</v>
      </c>
      <c r="T97" s="17">
        <f>(E97/3.6)*D97</f>
        <v>788.6388888888888</v>
      </c>
      <c r="U97">
        <f t="shared" si="15"/>
        <v>-1102.0833333333337</v>
      </c>
      <c r="W97"/>
    </row>
    <row r="98" spans="2:23" x14ac:dyDescent="0.2">
      <c r="B98" s="3" t="s">
        <v>49</v>
      </c>
      <c r="C98" s="3">
        <v>90</v>
      </c>
      <c r="D98" s="3">
        <v>90</v>
      </c>
      <c r="E98" s="10">
        <v>27.3</v>
      </c>
      <c r="F98" s="17">
        <f>($E99-$E97)/2/3.6</f>
        <v>-1.3749999999999998</v>
      </c>
      <c r="G98" s="17">
        <f>($E99-$E97)/2</f>
        <v>-4.9499999999999993</v>
      </c>
      <c r="H98">
        <f t="shared" si="9"/>
        <v>7.583333333333333</v>
      </c>
      <c r="I98" s="25">
        <v>135</v>
      </c>
      <c r="J98" s="25">
        <f t="shared" si="10"/>
        <v>22.387453472222223</v>
      </c>
      <c r="K98" s="25">
        <f t="shared" si="16"/>
        <v>73370</v>
      </c>
      <c r="L98" s="17">
        <f t="shared" si="11"/>
        <v>62947.38745347222</v>
      </c>
      <c r="M98" s="17">
        <f t="shared" si="12"/>
        <v>62790</v>
      </c>
      <c r="N98" s="17">
        <f>135+J98+(E98*2300)</f>
        <v>62947.38745347222</v>
      </c>
      <c r="O98">
        <f>N98*T98</f>
        <v>42961591.936994791</v>
      </c>
      <c r="P98" s="17">
        <f t="shared" si="17"/>
        <v>5958605.208333334</v>
      </c>
      <c r="Q98">
        <f t="shared" si="13"/>
        <v>66132.986111111109</v>
      </c>
      <c r="R98">
        <f t="shared" si="14"/>
        <v>66206.724537037051</v>
      </c>
      <c r="S98">
        <f>SUM(S97+O98)</f>
        <v>2287712729.5013638</v>
      </c>
      <c r="T98" s="17">
        <f>(E98/3.6)*D98</f>
        <v>682.5</v>
      </c>
      <c r="U98">
        <f t="shared" si="15"/>
        <v>-1581.2499999999998</v>
      </c>
      <c r="W98"/>
    </row>
    <row r="99" spans="2:23" x14ac:dyDescent="0.2">
      <c r="B99" s="3" t="s">
        <v>49</v>
      </c>
      <c r="C99" s="3">
        <v>91</v>
      </c>
      <c r="D99" s="3">
        <v>91</v>
      </c>
      <c r="E99" s="10">
        <v>22</v>
      </c>
      <c r="F99" s="17">
        <f>($E100-$E98)/2/3.6</f>
        <v>-1.4305555555555556</v>
      </c>
      <c r="G99" s="17">
        <f>($E100-$E98)/2</f>
        <v>-5.15</v>
      </c>
      <c r="H99">
        <f t="shared" si="9"/>
        <v>6.1111111111111107</v>
      </c>
      <c r="I99" s="25">
        <v>135</v>
      </c>
      <c r="J99" s="25">
        <f t="shared" si="10"/>
        <v>14.538672839506175</v>
      </c>
      <c r="K99" s="25">
        <f t="shared" si="16"/>
        <v>62790</v>
      </c>
      <c r="L99" s="17">
        <f t="shared" si="11"/>
        <v>50749.53867283951</v>
      </c>
      <c r="M99" s="17">
        <f t="shared" si="12"/>
        <v>50600</v>
      </c>
      <c r="N99" s="17">
        <f>135+J99+(E99*2300)</f>
        <v>50749.53867283951</v>
      </c>
      <c r="O99">
        <f>N99*T99</f>
        <v>28222382.339729082</v>
      </c>
      <c r="P99" s="17">
        <f t="shared" si="17"/>
        <v>6001552.7391975317</v>
      </c>
      <c r="Q99">
        <f t="shared" si="13"/>
        <v>42947.530864197528</v>
      </c>
      <c r="R99">
        <f t="shared" si="14"/>
        <v>65951.129002170681</v>
      </c>
      <c r="S99">
        <f>SUM(S98+O99)</f>
        <v>2315935111.8410931</v>
      </c>
      <c r="T99" s="17">
        <f>(E99/3.6)*D99</f>
        <v>556.11111111111109</v>
      </c>
      <c r="U99">
        <f t="shared" si="15"/>
        <v>-1645.1388888888889</v>
      </c>
      <c r="W99"/>
    </row>
    <row r="100" spans="2:23" x14ac:dyDescent="0.2">
      <c r="B100" s="3" t="s">
        <v>49</v>
      </c>
      <c r="C100" s="3">
        <v>92</v>
      </c>
      <c r="D100" s="3">
        <v>92</v>
      </c>
      <c r="E100" s="10">
        <v>17</v>
      </c>
      <c r="F100" s="17">
        <f>($E101-$E99)/2/3.6</f>
        <v>-1.0833333333333335</v>
      </c>
      <c r="G100" s="17">
        <f>($E101-$E99)/2</f>
        <v>-3.9000000000000004</v>
      </c>
      <c r="H100">
        <f t="shared" si="9"/>
        <v>4.7222222222222223</v>
      </c>
      <c r="I100" s="25">
        <v>135</v>
      </c>
      <c r="J100" s="25">
        <f t="shared" si="10"/>
        <v>8.6811496913580246</v>
      </c>
      <c r="K100" s="25">
        <f t="shared" si="16"/>
        <v>50600</v>
      </c>
      <c r="L100" s="17">
        <f t="shared" si="11"/>
        <v>39243.681149691358</v>
      </c>
      <c r="M100" s="17">
        <f t="shared" si="12"/>
        <v>39100</v>
      </c>
      <c r="N100" s="17">
        <f>135+J100+(E100*2300)</f>
        <v>39243.681149691358</v>
      </c>
      <c r="O100">
        <f>N100*T100</f>
        <v>17049199.25503258</v>
      </c>
      <c r="P100" s="17">
        <f t="shared" si="17"/>
        <v>6027197.0293209888</v>
      </c>
      <c r="Q100">
        <f t="shared" si="13"/>
        <v>25644.290123456791</v>
      </c>
      <c r="R100">
        <f t="shared" si="14"/>
        <v>65513.011188271616</v>
      </c>
      <c r="S100">
        <f>SUM(S99+O100)</f>
        <v>2332984311.0961256</v>
      </c>
      <c r="T100" s="17">
        <f>(E100/3.6)*D100</f>
        <v>434.44444444444446</v>
      </c>
      <c r="U100">
        <f t="shared" si="15"/>
        <v>-1245.8333333333335</v>
      </c>
      <c r="W100"/>
    </row>
    <row r="101" spans="2:23" x14ac:dyDescent="0.2">
      <c r="B101" s="3" t="s">
        <v>49</v>
      </c>
      <c r="C101" s="3">
        <v>93</v>
      </c>
      <c r="D101" s="3">
        <v>93</v>
      </c>
      <c r="E101" s="10">
        <v>14.2</v>
      </c>
      <c r="F101" s="17">
        <f>($E102-$E100)/2/3.6</f>
        <v>-0.69444444444444442</v>
      </c>
      <c r="G101" s="17">
        <f>($E102-$E100)/2</f>
        <v>-2.5</v>
      </c>
      <c r="H101">
        <f t="shared" si="9"/>
        <v>3.9444444444444442</v>
      </c>
      <c r="I101" s="25">
        <v>135</v>
      </c>
      <c r="J101" s="25">
        <f t="shared" si="10"/>
        <v>6.0569793209876543</v>
      </c>
      <c r="K101" s="25">
        <f t="shared" si="16"/>
        <v>39100</v>
      </c>
      <c r="L101" s="17">
        <f t="shared" si="11"/>
        <v>32801.056979320987</v>
      </c>
      <c r="M101" s="17">
        <f t="shared" si="12"/>
        <v>32660</v>
      </c>
      <c r="N101" s="17">
        <f>135+J101+(E101*2300)</f>
        <v>32801.056979320987</v>
      </c>
      <c r="O101">
        <f>N101*T101</f>
        <v>12032521.068580914</v>
      </c>
      <c r="P101" s="17">
        <f t="shared" si="17"/>
        <v>6045089.4675925933</v>
      </c>
      <c r="Q101">
        <f t="shared" si="13"/>
        <v>17892.438271604937</v>
      </c>
      <c r="R101">
        <f t="shared" si="14"/>
        <v>65000.962017124657</v>
      </c>
      <c r="S101">
        <f>SUM(S100+O101)</f>
        <v>2345016832.1647067</v>
      </c>
      <c r="T101" s="17">
        <f>(E101/3.6)*D101</f>
        <v>366.83333333333331</v>
      </c>
      <c r="U101">
        <f t="shared" si="15"/>
        <v>-798.61111111111109</v>
      </c>
      <c r="W101"/>
    </row>
    <row r="102" spans="2:23" x14ac:dyDescent="0.2">
      <c r="B102" s="3" t="s">
        <v>49</v>
      </c>
      <c r="C102" s="3">
        <v>94</v>
      </c>
      <c r="D102" s="3">
        <v>94</v>
      </c>
      <c r="E102" s="10">
        <v>12</v>
      </c>
      <c r="F102" s="17">
        <f>($E103-$E101)/2/3.6</f>
        <v>-0.70833333333333326</v>
      </c>
      <c r="G102" s="17">
        <f>($E103-$E101)/2</f>
        <v>-2.5499999999999998</v>
      </c>
      <c r="H102">
        <f t="shared" si="9"/>
        <v>3.333333333333333</v>
      </c>
      <c r="I102" s="25">
        <v>135</v>
      </c>
      <c r="J102" s="25">
        <f t="shared" si="10"/>
        <v>4.3255555555555549</v>
      </c>
      <c r="K102" s="25">
        <f t="shared" si="16"/>
        <v>32660</v>
      </c>
      <c r="L102" s="17">
        <f t="shared" si="11"/>
        <v>27739.325555555555</v>
      </c>
      <c r="M102" s="17">
        <f t="shared" si="12"/>
        <v>27600</v>
      </c>
      <c r="N102" s="17">
        <f>135+J102+(E102*2300)</f>
        <v>27739.325555555555</v>
      </c>
      <c r="O102">
        <f>N102*T102</f>
        <v>8691655.3407407403</v>
      </c>
      <c r="P102" s="17">
        <f t="shared" si="17"/>
        <v>6057867.2453703713</v>
      </c>
      <c r="Q102">
        <f t="shared" si="13"/>
        <v>12777.777777777776</v>
      </c>
      <c r="R102">
        <f t="shared" si="14"/>
        <v>64445.396227344376</v>
      </c>
      <c r="S102">
        <f>SUM(S101+O102)</f>
        <v>2353708487.5054474</v>
      </c>
      <c r="T102" s="17">
        <f>(E102/3.6)*D102</f>
        <v>313.33333333333331</v>
      </c>
      <c r="U102">
        <f t="shared" si="15"/>
        <v>-814.58333333333326</v>
      </c>
      <c r="W102"/>
    </row>
    <row r="103" spans="2:23" x14ac:dyDescent="0.2">
      <c r="B103" s="3" t="s">
        <v>49</v>
      </c>
      <c r="C103" s="3">
        <v>95</v>
      </c>
      <c r="D103" s="3">
        <v>95</v>
      </c>
      <c r="E103" s="10">
        <v>9.1</v>
      </c>
      <c r="F103" s="17">
        <f>($E104-$E102)/2/3.6</f>
        <v>-0.86111111111111116</v>
      </c>
      <c r="G103" s="17">
        <f>($E104-$E102)/2</f>
        <v>-3.1</v>
      </c>
      <c r="H103">
        <f t="shared" si="9"/>
        <v>2.5277777777777777</v>
      </c>
      <c r="I103" s="25">
        <v>135</v>
      </c>
      <c r="J103" s="25">
        <f t="shared" si="10"/>
        <v>2.4874948302469133</v>
      </c>
      <c r="K103" s="25">
        <f t="shared" si="16"/>
        <v>27600</v>
      </c>
      <c r="L103" s="17">
        <f t="shared" si="11"/>
        <v>21067.487494830246</v>
      </c>
      <c r="M103" s="17">
        <f t="shared" si="12"/>
        <v>20930</v>
      </c>
      <c r="N103" s="17">
        <f>135+J103+(E103*2300)</f>
        <v>21067.487494830246</v>
      </c>
      <c r="O103">
        <f>N103*T103</f>
        <v>5059123.0386890965</v>
      </c>
      <c r="P103" s="17">
        <f t="shared" si="17"/>
        <v>6065215.3549382724</v>
      </c>
      <c r="Q103">
        <f t="shared" si="13"/>
        <v>7348.1095679012333</v>
      </c>
      <c r="R103">
        <f t="shared" si="14"/>
        <v>63844.372157244972</v>
      </c>
      <c r="S103">
        <f>SUM(S102+O103)</f>
        <v>2358767610.5441365</v>
      </c>
      <c r="T103" s="17">
        <f>(E103/3.6)*D103</f>
        <v>240.13888888888889</v>
      </c>
      <c r="U103">
        <f t="shared" si="15"/>
        <v>-990.27777777777783</v>
      </c>
      <c r="W103"/>
    </row>
    <row r="104" spans="2:23" x14ac:dyDescent="0.2">
      <c r="B104" s="3" t="s">
        <v>49</v>
      </c>
      <c r="C104" s="3">
        <v>96</v>
      </c>
      <c r="D104" s="3">
        <v>96</v>
      </c>
      <c r="E104" s="10">
        <v>5.8</v>
      </c>
      <c r="F104" s="17">
        <f>($E105-$E103)/2/3.6</f>
        <v>-0.76388888888888884</v>
      </c>
      <c r="G104" s="17">
        <f>($E105-$E103)/2</f>
        <v>-2.75</v>
      </c>
      <c r="H104">
        <f t="shared" si="9"/>
        <v>1.6111111111111109</v>
      </c>
      <c r="I104" s="25">
        <v>135</v>
      </c>
      <c r="J104" s="25">
        <f t="shared" si="10"/>
        <v>1.0104978395061726</v>
      </c>
      <c r="K104" s="25">
        <f t="shared" si="16"/>
        <v>20930</v>
      </c>
      <c r="L104" s="17">
        <f t="shared" si="11"/>
        <v>13476.010497839507</v>
      </c>
      <c r="M104" s="17">
        <f t="shared" si="12"/>
        <v>13340</v>
      </c>
      <c r="N104" s="17">
        <f>135+J104+(E104*2300)</f>
        <v>13476.010497839507</v>
      </c>
      <c r="O104">
        <f>N104*T104</f>
        <v>2084289.6236658436</v>
      </c>
      <c r="P104" s="17">
        <f t="shared" si="17"/>
        <v>6068200.3858024701</v>
      </c>
      <c r="Q104">
        <f t="shared" si="13"/>
        <v>2985.0308641975303</v>
      </c>
      <c r="R104">
        <f t="shared" si="14"/>
        <v>63210.420685442397</v>
      </c>
      <c r="S104">
        <f>SUM(S103+O104)</f>
        <v>2360851900.1678023</v>
      </c>
      <c r="T104" s="17">
        <f>(E104/3.6)*D104</f>
        <v>154.66666666666666</v>
      </c>
      <c r="U104">
        <f t="shared" si="15"/>
        <v>-878.47222222222217</v>
      </c>
      <c r="W104"/>
    </row>
    <row r="105" spans="2:23" x14ac:dyDescent="0.2">
      <c r="B105" s="3" t="s">
        <v>49</v>
      </c>
      <c r="C105" s="3">
        <v>97</v>
      </c>
      <c r="D105" s="3">
        <v>97</v>
      </c>
      <c r="E105" s="10">
        <v>3.6</v>
      </c>
      <c r="F105" s="17">
        <f>($E106-$E104)/2/3.6</f>
        <v>-0.49999999999999994</v>
      </c>
      <c r="G105" s="17">
        <f>($E106-$E104)/2</f>
        <v>-1.7999999999999998</v>
      </c>
      <c r="H105">
        <f t="shared" si="9"/>
        <v>1</v>
      </c>
      <c r="I105" s="25">
        <v>135</v>
      </c>
      <c r="J105" s="25">
        <f t="shared" si="10"/>
        <v>0.38930000000000003</v>
      </c>
      <c r="K105" s="25">
        <f t="shared" si="16"/>
        <v>13340</v>
      </c>
      <c r="L105" s="17">
        <f t="shared" si="11"/>
        <v>8415.3893000000007</v>
      </c>
      <c r="M105" s="17">
        <f t="shared" si="12"/>
        <v>8280</v>
      </c>
      <c r="N105" s="17">
        <f>135+J105+(E105*2300)</f>
        <v>8415.3893000000007</v>
      </c>
      <c r="O105">
        <f>N105*T105</f>
        <v>816292.76210000005</v>
      </c>
      <c r="P105" s="17">
        <f t="shared" si="17"/>
        <v>6069350.3858024701</v>
      </c>
      <c r="Q105">
        <f t="shared" si="13"/>
        <v>1150</v>
      </c>
      <c r="R105">
        <f t="shared" si="14"/>
        <v>62570.622534046081</v>
      </c>
      <c r="S105">
        <f>SUM(S104+O105)</f>
        <v>2361668192.9299026</v>
      </c>
      <c r="T105" s="17">
        <f>(E105/3.6)*D105</f>
        <v>97</v>
      </c>
      <c r="U105">
        <f t="shared" si="15"/>
        <v>-574.99999999999989</v>
      </c>
      <c r="W105"/>
    </row>
    <row r="106" spans="2:23" x14ac:dyDescent="0.2">
      <c r="B106" s="3" t="s">
        <v>49</v>
      </c>
      <c r="C106" s="3">
        <v>98</v>
      </c>
      <c r="D106" s="3">
        <v>98</v>
      </c>
      <c r="E106" s="10">
        <v>2.2000000000000002</v>
      </c>
      <c r="F106" s="17">
        <f>($E107-$E105)/2/3.6</f>
        <v>-0.5</v>
      </c>
      <c r="G106" s="17">
        <f>($E107-$E105)/2</f>
        <v>-1.8</v>
      </c>
      <c r="H106">
        <f t="shared" si="9"/>
        <v>0.61111111111111116</v>
      </c>
      <c r="I106" s="25">
        <v>135</v>
      </c>
      <c r="J106" s="25">
        <f t="shared" si="10"/>
        <v>0.14538672839506178</v>
      </c>
      <c r="K106" s="25">
        <f t="shared" si="16"/>
        <v>8280</v>
      </c>
      <c r="L106" s="17">
        <f t="shared" si="11"/>
        <v>5195.1453867283954</v>
      </c>
      <c r="M106" s="17">
        <f t="shared" si="12"/>
        <v>5060</v>
      </c>
      <c r="N106" s="17">
        <f>135+J106+(E106*2300)</f>
        <v>5195.1453867283954</v>
      </c>
      <c r="O106">
        <f>N106*T106</f>
        <v>311131.48482740059</v>
      </c>
      <c r="P106" s="17">
        <f t="shared" si="17"/>
        <v>6069779.8611111119</v>
      </c>
      <c r="Q106">
        <f t="shared" si="13"/>
        <v>429.47530864197535</v>
      </c>
      <c r="R106">
        <f t="shared" si="14"/>
        <v>61936.529195011346</v>
      </c>
      <c r="S106">
        <f>SUM(S105+O106)</f>
        <v>2361979324.4147301</v>
      </c>
      <c r="T106" s="17">
        <f>(E106/3.6)*D106</f>
        <v>59.888888888888893</v>
      </c>
      <c r="U106">
        <f t="shared" si="15"/>
        <v>-575</v>
      </c>
      <c r="W106"/>
    </row>
    <row r="107" spans="2:23" x14ac:dyDescent="0.2">
      <c r="B107" s="3" t="s">
        <v>49</v>
      </c>
      <c r="C107" s="3">
        <v>99</v>
      </c>
      <c r="D107" s="3">
        <v>99</v>
      </c>
      <c r="E107" s="10">
        <v>0</v>
      </c>
      <c r="F107" s="17">
        <f>($E108-$E106)/2/3.6</f>
        <v>-0.30555555555555558</v>
      </c>
      <c r="G107" s="17">
        <f>($E108-$E106)/2</f>
        <v>-1.1000000000000001</v>
      </c>
      <c r="H107">
        <f t="shared" si="9"/>
        <v>0</v>
      </c>
      <c r="I107" s="25">
        <v>135</v>
      </c>
      <c r="J107" s="25">
        <f t="shared" si="10"/>
        <v>0</v>
      </c>
      <c r="K107" s="25">
        <f t="shared" si="16"/>
        <v>5060</v>
      </c>
      <c r="L107" s="17">
        <f t="shared" si="11"/>
        <v>135</v>
      </c>
      <c r="M107" s="17">
        <f t="shared" si="12"/>
        <v>0</v>
      </c>
      <c r="N107" s="17">
        <f>135+J107+(E107*2300)</f>
        <v>135</v>
      </c>
      <c r="O107">
        <f>N107*T107</f>
        <v>0</v>
      </c>
      <c r="P107" s="17">
        <f t="shared" si="17"/>
        <v>6069779.8611111119</v>
      </c>
      <c r="Q107">
        <f t="shared" si="13"/>
        <v>0</v>
      </c>
      <c r="R107">
        <f t="shared" si="14"/>
        <v>61310.907687991028</v>
      </c>
      <c r="S107">
        <f>SUM(S106+O107)</f>
        <v>2361979324.4147301</v>
      </c>
      <c r="T107" s="17">
        <f>(E107/3.6)*D107</f>
        <v>0</v>
      </c>
      <c r="U107">
        <f t="shared" si="15"/>
        <v>-351.38888888888891</v>
      </c>
      <c r="W107"/>
    </row>
    <row r="108" spans="2:23" x14ac:dyDescent="0.2">
      <c r="B108" s="3" t="s">
        <v>49</v>
      </c>
      <c r="C108" s="3">
        <v>100</v>
      </c>
      <c r="D108" s="3">
        <v>100</v>
      </c>
      <c r="E108" s="10">
        <v>0</v>
      </c>
      <c r="F108" s="17">
        <f>($E109-$E107)/2/3.6</f>
        <v>0</v>
      </c>
      <c r="G108" s="17">
        <f>($E109-$E107)/2</f>
        <v>0</v>
      </c>
      <c r="H108">
        <f t="shared" si="9"/>
        <v>0</v>
      </c>
      <c r="I108" s="25">
        <v>135</v>
      </c>
      <c r="J108" s="25">
        <f t="shared" si="10"/>
        <v>0</v>
      </c>
      <c r="K108" s="25">
        <f t="shared" si="16"/>
        <v>0</v>
      </c>
      <c r="L108" s="17">
        <f t="shared" si="11"/>
        <v>135</v>
      </c>
      <c r="M108" s="17">
        <f t="shared" si="12"/>
        <v>0</v>
      </c>
      <c r="N108" s="17">
        <f>135+J108+(E108*2300)</f>
        <v>135</v>
      </c>
      <c r="O108">
        <f>N108*T108</f>
        <v>0</v>
      </c>
      <c r="P108" s="17">
        <f t="shared" si="17"/>
        <v>6069779.8611111119</v>
      </c>
      <c r="Q108">
        <f t="shared" si="13"/>
        <v>0</v>
      </c>
      <c r="R108">
        <f t="shared" si="14"/>
        <v>60697.798611111117</v>
      </c>
      <c r="S108">
        <f>SUM(S107+O108)</f>
        <v>2361979324.4147301</v>
      </c>
      <c r="T108" s="17">
        <f>(E108/3.6)*D108</f>
        <v>0</v>
      </c>
      <c r="U108">
        <f t="shared" si="15"/>
        <v>0</v>
      </c>
      <c r="W108"/>
    </row>
    <row r="109" spans="2:23" x14ac:dyDescent="0.2">
      <c r="B109" s="3" t="s">
        <v>49</v>
      </c>
      <c r="C109" s="3">
        <v>101</v>
      </c>
      <c r="D109" s="3">
        <v>101</v>
      </c>
      <c r="E109" s="10">
        <v>0</v>
      </c>
      <c r="F109" s="17">
        <f>($E110-$E108)/2/3.6</f>
        <v>0</v>
      </c>
      <c r="G109" s="17">
        <f>($E110-$E108)/2</f>
        <v>0</v>
      </c>
      <c r="H109">
        <f t="shared" si="9"/>
        <v>0</v>
      </c>
      <c r="I109" s="25">
        <v>135</v>
      </c>
      <c r="J109" s="25">
        <f t="shared" si="10"/>
        <v>0</v>
      </c>
      <c r="K109" s="25">
        <f t="shared" si="16"/>
        <v>0</v>
      </c>
      <c r="L109" s="17">
        <f t="shared" si="11"/>
        <v>135</v>
      </c>
      <c r="M109" s="17">
        <f t="shared" si="12"/>
        <v>0</v>
      </c>
      <c r="N109" s="17">
        <f>135+J109+(E109*2300)</f>
        <v>135</v>
      </c>
      <c r="O109">
        <f>N109*T109</f>
        <v>0</v>
      </c>
      <c r="P109" s="17">
        <f t="shared" si="17"/>
        <v>6069779.8611111119</v>
      </c>
      <c r="Q109">
        <f t="shared" si="13"/>
        <v>0</v>
      </c>
      <c r="R109">
        <f t="shared" si="14"/>
        <v>60096.830308030811</v>
      </c>
      <c r="S109">
        <f>SUM(S108+O109)</f>
        <v>2361979324.4147301</v>
      </c>
      <c r="T109" s="17">
        <f>(E109/3.6)*D109</f>
        <v>0</v>
      </c>
      <c r="U109">
        <f t="shared" si="15"/>
        <v>0</v>
      </c>
      <c r="W109"/>
    </row>
    <row r="110" spans="2:23" x14ac:dyDescent="0.2">
      <c r="B110" s="3" t="s">
        <v>49</v>
      </c>
      <c r="C110" s="3">
        <v>102</v>
      </c>
      <c r="D110" s="3">
        <v>102</v>
      </c>
      <c r="E110" s="10">
        <v>0</v>
      </c>
      <c r="F110" s="17">
        <f>($E111-$E109)/2/3.6</f>
        <v>0</v>
      </c>
      <c r="G110" s="17">
        <f>($E111-$E109)/2</f>
        <v>0</v>
      </c>
      <c r="H110">
        <f t="shared" si="9"/>
        <v>0</v>
      </c>
      <c r="I110" s="25">
        <v>135</v>
      </c>
      <c r="J110" s="25">
        <f t="shared" si="10"/>
        <v>0</v>
      </c>
      <c r="K110" s="25">
        <f t="shared" si="16"/>
        <v>0</v>
      </c>
      <c r="L110" s="17">
        <f t="shared" si="11"/>
        <v>135</v>
      </c>
      <c r="M110" s="17">
        <f t="shared" si="12"/>
        <v>0</v>
      </c>
      <c r="N110" s="17">
        <f>135+J110+(E110*2300)</f>
        <v>135</v>
      </c>
      <c r="O110">
        <f>N110*T110</f>
        <v>0</v>
      </c>
      <c r="P110" s="17">
        <f t="shared" si="17"/>
        <v>6069779.8611111119</v>
      </c>
      <c r="Q110">
        <f t="shared" si="13"/>
        <v>0</v>
      </c>
      <c r="R110">
        <f t="shared" si="14"/>
        <v>59507.645697167762</v>
      </c>
      <c r="S110">
        <f>SUM(S109+O110)</f>
        <v>2361979324.4147301</v>
      </c>
      <c r="T110" s="17">
        <f>(E110/3.6)*D110</f>
        <v>0</v>
      </c>
      <c r="U110">
        <f t="shared" si="15"/>
        <v>0</v>
      </c>
      <c r="W110"/>
    </row>
    <row r="111" spans="2:23" x14ac:dyDescent="0.2">
      <c r="B111" s="3" t="s">
        <v>49</v>
      </c>
      <c r="C111" s="3">
        <v>103</v>
      </c>
      <c r="D111" s="3">
        <v>103</v>
      </c>
      <c r="E111" s="10">
        <v>0</v>
      </c>
      <c r="F111" s="17">
        <f>($E112-$E110)/2/3.6</f>
        <v>0</v>
      </c>
      <c r="G111" s="17">
        <f>($E112-$E110)/2</f>
        <v>0</v>
      </c>
      <c r="H111">
        <f t="shared" si="9"/>
        <v>0</v>
      </c>
      <c r="I111" s="25">
        <v>135</v>
      </c>
      <c r="J111" s="25">
        <f t="shared" si="10"/>
        <v>0</v>
      </c>
      <c r="K111" s="25">
        <f t="shared" si="16"/>
        <v>0</v>
      </c>
      <c r="L111" s="17">
        <f t="shared" si="11"/>
        <v>135</v>
      </c>
      <c r="M111" s="17">
        <f t="shared" si="12"/>
        <v>0</v>
      </c>
      <c r="N111" s="17">
        <f>135+J111+(E111*2300)</f>
        <v>135</v>
      </c>
      <c r="O111">
        <f>N111*T111</f>
        <v>0</v>
      </c>
      <c r="P111" s="17">
        <f t="shared" si="17"/>
        <v>6069779.8611111119</v>
      </c>
      <c r="Q111">
        <f t="shared" si="13"/>
        <v>0</v>
      </c>
      <c r="R111">
        <f t="shared" si="14"/>
        <v>58929.901564185551</v>
      </c>
      <c r="S111">
        <f>SUM(S110+O111)</f>
        <v>2361979324.4147301</v>
      </c>
      <c r="T111" s="17">
        <f>(E111/3.6)*D111</f>
        <v>0</v>
      </c>
      <c r="U111">
        <f t="shared" si="15"/>
        <v>0</v>
      </c>
      <c r="W111"/>
    </row>
    <row r="112" spans="2:23" x14ac:dyDescent="0.2">
      <c r="B112" s="3" t="s">
        <v>49</v>
      </c>
      <c r="C112" s="3">
        <v>104</v>
      </c>
      <c r="D112" s="3">
        <v>104</v>
      </c>
      <c r="E112" s="10">
        <v>0</v>
      </c>
      <c r="F112" s="17">
        <f>($E113-$E111)/2/3.6</f>
        <v>0</v>
      </c>
      <c r="G112" s="17">
        <f>($E113-$E111)/2</f>
        <v>0</v>
      </c>
      <c r="H112">
        <f t="shared" si="9"/>
        <v>0</v>
      </c>
      <c r="I112" s="25">
        <v>135</v>
      </c>
      <c r="J112" s="25">
        <f t="shared" si="10"/>
        <v>0</v>
      </c>
      <c r="K112" s="25">
        <f t="shared" si="16"/>
        <v>0</v>
      </c>
      <c r="L112" s="17">
        <f t="shared" si="11"/>
        <v>135</v>
      </c>
      <c r="M112" s="17">
        <f t="shared" si="12"/>
        <v>0</v>
      </c>
      <c r="N112" s="17">
        <f>135+J112+(E112*2300)</f>
        <v>135</v>
      </c>
      <c r="O112">
        <f>N112*T112</f>
        <v>0</v>
      </c>
      <c r="P112" s="17">
        <f t="shared" si="17"/>
        <v>6069779.8611111119</v>
      </c>
      <c r="Q112">
        <f t="shared" si="13"/>
        <v>0</v>
      </c>
      <c r="R112">
        <f t="shared" si="14"/>
        <v>58363.267895299155</v>
      </c>
      <c r="S112">
        <f>SUM(S111+O112)</f>
        <v>2361979324.4147301</v>
      </c>
      <c r="T112" s="17">
        <f>(E112/3.6)*D112</f>
        <v>0</v>
      </c>
      <c r="U112">
        <f t="shared" si="15"/>
        <v>0</v>
      </c>
      <c r="W112"/>
    </row>
    <row r="113" spans="2:23" x14ac:dyDescent="0.2">
      <c r="B113" s="3" t="s">
        <v>49</v>
      </c>
      <c r="C113" s="3">
        <v>105</v>
      </c>
      <c r="D113" s="3">
        <v>105</v>
      </c>
      <c r="E113" s="10">
        <v>0</v>
      </c>
      <c r="F113" s="17">
        <f>($E114-$E112)/2/3.6</f>
        <v>0</v>
      </c>
      <c r="G113" s="17">
        <f>($E114-$E112)/2</f>
        <v>0</v>
      </c>
      <c r="H113">
        <f t="shared" si="9"/>
        <v>0</v>
      </c>
      <c r="I113" s="25">
        <v>135</v>
      </c>
      <c r="J113" s="25">
        <f t="shared" si="10"/>
        <v>0</v>
      </c>
      <c r="K113" s="25">
        <f t="shared" si="16"/>
        <v>0</v>
      </c>
      <c r="L113" s="17">
        <f t="shared" si="11"/>
        <v>135</v>
      </c>
      <c r="M113" s="17">
        <f t="shared" si="12"/>
        <v>0</v>
      </c>
      <c r="N113" s="17">
        <f>135+J113+(E113*2300)</f>
        <v>135</v>
      </c>
      <c r="O113">
        <f>N113*T113</f>
        <v>0</v>
      </c>
      <c r="P113" s="17">
        <f t="shared" si="17"/>
        <v>6069779.8611111119</v>
      </c>
      <c r="Q113">
        <f t="shared" si="13"/>
        <v>0</v>
      </c>
      <c r="R113">
        <f t="shared" si="14"/>
        <v>57807.427248677253</v>
      </c>
      <c r="S113">
        <f>SUM(S112+O113)</f>
        <v>2361979324.4147301</v>
      </c>
      <c r="T113" s="17">
        <f>(E113/3.6)*D113</f>
        <v>0</v>
      </c>
      <c r="U113">
        <f t="shared" si="15"/>
        <v>0</v>
      </c>
      <c r="W113"/>
    </row>
    <row r="114" spans="2:23" x14ac:dyDescent="0.2">
      <c r="B114" s="3" t="s">
        <v>49</v>
      </c>
      <c r="C114" s="3">
        <v>106</v>
      </c>
      <c r="D114" s="3">
        <v>106</v>
      </c>
      <c r="E114" s="10">
        <v>0</v>
      </c>
      <c r="F114" s="17">
        <f>($E115-$E113)/2/3.6</f>
        <v>0</v>
      </c>
      <c r="G114" s="17">
        <f>($E115-$E113)/2</f>
        <v>0</v>
      </c>
      <c r="H114">
        <f t="shared" si="9"/>
        <v>0</v>
      </c>
      <c r="I114" s="25">
        <v>135</v>
      </c>
      <c r="J114" s="25">
        <f t="shared" si="10"/>
        <v>0</v>
      </c>
      <c r="K114" s="25">
        <f t="shared" si="16"/>
        <v>0</v>
      </c>
      <c r="L114" s="17">
        <f t="shared" si="11"/>
        <v>135</v>
      </c>
      <c r="M114" s="17">
        <f t="shared" si="12"/>
        <v>0</v>
      </c>
      <c r="N114" s="17">
        <f>135+J114+(E114*2300)</f>
        <v>135</v>
      </c>
      <c r="O114">
        <f>N114*T114</f>
        <v>0</v>
      </c>
      <c r="P114" s="17">
        <f t="shared" si="17"/>
        <v>6069779.8611111119</v>
      </c>
      <c r="Q114">
        <f t="shared" si="13"/>
        <v>0</v>
      </c>
      <c r="R114">
        <f t="shared" si="14"/>
        <v>57262.074161425582</v>
      </c>
      <c r="S114">
        <f>SUM(S113+O114)</f>
        <v>2361979324.4147301</v>
      </c>
      <c r="T114" s="17">
        <f>(E114/3.6)*D114</f>
        <v>0</v>
      </c>
      <c r="U114">
        <f t="shared" si="15"/>
        <v>0</v>
      </c>
      <c r="W114"/>
    </row>
    <row r="115" spans="2:23" x14ac:dyDescent="0.2">
      <c r="B115" s="3" t="s">
        <v>49</v>
      </c>
      <c r="C115" s="3">
        <v>107</v>
      </c>
      <c r="D115" s="3">
        <v>107</v>
      </c>
      <c r="E115" s="10">
        <v>0</v>
      </c>
      <c r="F115" s="17">
        <f>($E116-$E114)/2/3.6</f>
        <v>0</v>
      </c>
      <c r="G115" s="17">
        <f>($E116-$E114)/2</f>
        <v>0</v>
      </c>
      <c r="H115">
        <f t="shared" si="9"/>
        <v>0</v>
      </c>
      <c r="I115" s="25">
        <v>135</v>
      </c>
      <c r="J115" s="25">
        <f t="shared" si="10"/>
        <v>0</v>
      </c>
      <c r="K115" s="25">
        <f t="shared" si="16"/>
        <v>0</v>
      </c>
      <c r="L115" s="17">
        <f t="shared" si="11"/>
        <v>135</v>
      </c>
      <c r="M115" s="17">
        <f t="shared" si="12"/>
        <v>0</v>
      </c>
      <c r="N115" s="17">
        <f>135+J115+(E115*2300)</f>
        <v>135</v>
      </c>
      <c r="O115">
        <f>N115*T115</f>
        <v>0</v>
      </c>
      <c r="P115" s="17">
        <f t="shared" si="17"/>
        <v>6069779.8611111119</v>
      </c>
      <c r="Q115">
        <f t="shared" si="13"/>
        <v>0</v>
      </c>
      <c r="R115">
        <f t="shared" si="14"/>
        <v>56726.914589823478</v>
      </c>
      <c r="S115">
        <f>SUM(S114+O115)</f>
        <v>2361979324.4147301</v>
      </c>
      <c r="T115" s="17">
        <f>(E115/3.6)*D115</f>
        <v>0</v>
      </c>
      <c r="U115">
        <f t="shared" si="15"/>
        <v>0</v>
      </c>
      <c r="W115"/>
    </row>
    <row r="116" spans="2:23" x14ac:dyDescent="0.2">
      <c r="B116" s="3" t="s">
        <v>49</v>
      </c>
      <c r="C116" s="3">
        <v>108</v>
      </c>
      <c r="D116" s="3">
        <v>108</v>
      </c>
      <c r="E116" s="10">
        <v>0</v>
      </c>
      <c r="F116" s="17">
        <f>($E117-$E115)/2/3.6</f>
        <v>0</v>
      </c>
      <c r="G116" s="17">
        <f>($E117-$E115)/2</f>
        <v>0</v>
      </c>
      <c r="H116">
        <f t="shared" si="9"/>
        <v>0</v>
      </c>
      <c r="I116" s="25">
        <v>135</v>
      </c>
      <c r="J116" s="25">
        <f t="shared" si="10"/>
        <v>0</v>
      </c>
      <c r="K116" s="25">
        <f t="shared" si="16"/>
        <v>0</v>
      </c>
      <c r="L116" s="17">
        <f t="shared" si="11"/>
        <v>135</v>
      </c>
      <c r="M116" s="17">
        <f t="shared" si="12"/>
        <v>0</v>
      </c>
      <c r="N116" s="17">
        <f>135+J116+(E116*2300)</f>
        <v>135</v>
      </c>
      <c r="O116">
        <f>N116*T116</f>
        <v>0</v>
      </c>
      <c r="P116" s="17">
        <f t="shared" si="17"/>
        <v>6069779.8611111119</v>
      </c>
      <c r="Q116">
        <f t="shared" si="13"/>
        <v>0</v>
      </c>
      <c r="R116">
        <f t="shared" si="14"/>
        <v>56201.665380658444</v>
      </c>
      <c r="S116">
        <f>SUM(S115+O116)</f>
        <v>2361979324.4147301</v>
      </c>
      <c r="T116" s="17">
        <f>(E116/3.6)*D116</f>
        <v>0</v>
      </c>
      <c r="U116">
        <f t="shared" si="15"/>
        <v>0</v>
      </c>
      <c r="W116"/>
    </row>
    <row r="117" spans="2:23" x14ac:dyDescent="0.2">
      <c r="B117" s="3" t="s">
        <v>49</v>
      </c>
      <c r="C117" s="3">
        <v>109</v>
      </c>
      <c r="D117" s="3">
        <v>109</v>
      </c>
      <c r="E117" s="10">
        <v>0</v>
      </c>
      <c r="F117" s="17">
        <f>($E118-$E116)/2/3.6</f>
        <v>0</v>
      </c>
      <c r="G117" s="17">
        <f>($E118-$E116)/2</f>
        <v>0</v>
      </c>
      <c r="H117">
        <f t="shared" si="9"/>
        <v>0</v>
      </c>
      <c r="I117" s="25">
        <v>135</v>
      </c>
      <c r="J117" s="25">
        <f t="shared" si="10"/>
        <v>0</v>
      </c>
      <c r="K117" s="25">
        <f t="shared" si="16"/>
        <v>0</v>
      </c>
      <c r="L117" s="17">
        <f t="shared" si="11"/>
        <v>135</v>
      </c>
      <c r="M117" s="17">
        <f t="shared" si="12"/>
        <v>0</v>
      </c>
      <c r="N117" s="17">
        <f>135+J117+(E117*2300)</f>
        <v>135</v>
      </c>
      <c r="O117">
        <f>N117*T117</f>
        <v>0</v>
      </c>
      <c r="P117" s="17">
        <f t="shared" si="17"/>
        <v>6069779.8611111119</v>
      </c>
      <c r="Q117">
        <f t="shared" si="13"/>
        <v>0</v>
      </c>
      <c r="R117">
        <f t="shared" si="14"/>
        <v>55686.05377166158</v>
      </c>
      <c r="S117">
        <f>SUM(S116+O117)</f>
        <v>2361979324.4147301</v>
      </c>
      <c r="T117" s="17">
        <f>(E117/3.6)*D117</f>
        <v>0</v>
      </c>
      <c r="U117">
        <f t="shared" si="15"/>
        <v>0</v>
      </c>
      <c r="W117"/>
    </row>
    <row r="118" spans="2:23" x14ac:dyDescent="0.2">
      <c r="B118" s="3" t="s">
        <v>49</v>
      </c>
      <c r="C118" s="3">
        <v>110</v>
      </c>
      <c r="D118" s="3">
        <v>110</v>
      </c>
      <c r="E118" s="10">
        <v>0</v>
      </c>
      <c r="F118" s="17">
        <f>($E119-$E117)/2/3.6</f>
        <v>0</v>
      </c>
      <c r="G118" s="17">
        <f>($E119-$E117)/2</f>
        <v>0</v>
      </c>
      <c r="H118">
        <f t="shared" si="9"/>
        <v>0</v>
      </c>
      <c r="I118" s="25">
        <v>135</v>
      </c>
      <c r="J118" s="25">
        <f t="shared" si="10"/>
        <v>0</v>
      </c>
      <c r="K118" s="25">
        <f t="shared" si="16"/>
        <v>0</v>
      </c>
      <c r="L118" s="17">
        <f t="shared" si="11"/>
        <v>135</v>
      </c>
      <c r="M118" s="17">
        <f t="shared" si="12"/>
        <v>0</v>
      </c>
      <c r="N118" s="17">
        <f>135+J118+(E118*2300)</f>
        <v>135</v>
      </c>
      <c r="O118">
        <f>N118*T118</f>
        <v>0</v>
      </c>
      <c r="P118" s="17">
        <f t="shared" si="17"/>
        <v>6069779.8611111119</v>
      </c>
      <c r="Q118">
        <f t="shared" si="13"/>
        <v>0</v>
      </c>
      <c r="R118">
        <f t="shared" si="14"/>
        <v>55179.81691919193</v>
      </c>
      <c r="S118">
        <f>SUM(S117+O118)</f>
        <v>2361979324.4147301</v>
      </c>
      <c r="T118" s="17">
        <f>(E118/3.6)*D118</f>
        <v>0</v>
      </c>
      <c r="U118">
        <f t="shared" si="15"/>
        <v>0</v>
      </c>
      <c r="W118"/>
    </row>
    <row r="119" spans="2:23" x14ac:dyDescent="0.2">
      <c r="B119" s="3" t="s">
        <v>49</v>
      </c>
      <c r="C119" s="3">
        <v>111</v>
      </c>
      <c r="D119" s="3">
        <v>111</v>
      </c>
      <c r="E119" s="10">
        <v>0</v>
      </c>
      <c r="F119" s="17">
        <f>($E120-$E118)/2/3.6</f>
        <v>0</v>
      </c>
      <c r="G119" s="17">
        <f>($E120-$E118)/2</f>
        <v>0</v>
      </c>
      <c r="H119">
        <f t="shared" si="9"/>
        <v>0</v>
      </c>
      <c r="I119" s="25">
        <v>135</v>
      </c>
      <c r="J119" s="25">
        <f t="shared" si="10"/>
        <v>0</v>
      </c>
      <c r="K119" s="25">
        <f t="shared" si="16"/>
        <v>0</v>
      </c>
      <c r="L119" s="17">
        <f t="shared" si="11"/>
        <v>135</v>
      </c>
      <c r="M119" s="17">
        <f t="shared" si="12"/>
        <v>0</v>
      </c>
      <c r="N119" s="17">
        <f>135+J119+(E119*2300)</f>
        <v>135</v>
      </c>
      <c r="O119">
        <f>N119*T119</f>
        <v>0</v>
      </c>
      <c r="P119" s="17">
        <f t="shared" si="17"/>
        <v>6069779.8611111119</v>
      </c>
      <c r="Q119">
        <f t="shared" si="13"/>
        <v>0</v>
      </c>
      <c r="R119">
        <f t="shared" si="14"/>
        <v>54682.701451451459</v>
      </c>
      <c r="S119">
        <f>SUM(S118+O119)</f>
        <v>2361979324.4147301</v>
      </c>
      <c r="T119" s="17">
        <f>(E119/3.6)*D119</f>
        <v>0</v>
      </c>
      <c r="U119">
        <f t="shared" si="15"/>
        <v>0</v>
      </c>
      <c r="W119"/>
    </row>
    <row r="120" spans="2:23" x14ac:dyDescent="0.2">
      <c r="B120" s="3" t="s">
        <v>49</v>
      </c>
      <c r="C120" s="3">
        <v>112</v>
      </c>
      <c r="D120" s="3">
        <v>112</v>
      </c>
      <c r="E120" s="10">
        <v>0</v>
      </c>
      <c r="F120" s="17">
        <f>($E121-$E119)/2/3.6</f>
        <v>0</v>
      </c>
      <c r="G120" s="17">
        <f>($E121-$E119)/2</f>
        <v>0</v>
      </c>
      <c r="H120">
        <f t="shared" si="9"/>
        <v>0</v>
      </c>
      <c r="I120" s="25">
        <v>135</v>
      </c>
      <c r="J120" s="25">
        <f t="shared" si="10"/>
        <v>0</v>
      </c>
      <c r="K120" s="25">
        <f t="shared" si="16"/>
        <v>0</v>
      </c>
      <c r="L120" s="17">
        <f t="shared" si="11"/>
        <v>135</v>
      </c>
      <c r="M120" s="17">
        <f t="shared" si="12"/>
        <v>0</v>
      </c>
      <c r="N120" s="17">
        <f>135+J120+(E120*2300)</f>
        <v>135</v>
      </c>
      <c r="O120">
        <f>N120*T120</f>
        <v>0</v>
      </c>
      <c r="P120" s="17">
        <f t="shared" si="17"/>
        <v>6069779.8611111119</v>
      </c>
      <c r="Q120">
        <f t="shared" si="13"/>
        <v>0</v>
      </c>
      <c r="R120">
        <f t="shared" si="14"/>
        <v>54194.463045634926</v>
      </c>
      <c r="S120">
        <f>SUM(S119+O120)</f>
        <v>2361979324.4147301</v>
      </c>
      <c r="T120" s="17">
        <f>(E120/3.6)*D120</f>
        <v>0</v>
      </c>
      <c r="U120">
        <f t="shared" si="15"/>
        <v>0</v>
      </c>
      <c r="W120"/>
    </row>
    <row r="121" spans="2:23" x14ac:dyDescent="0.2">
      <c r="B121" s="3" t="s">
        <v>49</v>
      </c>
      <c r="C121" s="3">
        <v>113</v>
      </c>
      <c r="D121" s="3">
        <v>113</v>
      </c>
      <c r="E121" s="10">
        <v>0</v>
      </c>
      <c r="F121" s="17">
        <f>($E122-$E120)/2/3.6</f>
        <v>0</v>
      </c>
      <c r="G121" s="17">
        <f>($E122-$E120)/2</f>
        <v>0</v>
      </c>
      <c r="H121">
        <f t="shared" si="9"/>
        <v>0</v>
      </c>
      <c r="I121" s="25">
        <v>135</v>
      </c>
      <c r="J121" s="25">
        <f t="shared" si="10"/>
        <v>0</v>
      </c>
      <c r="K121" s="25">
        <f t="shared" si="16"/>
        <v>0</v>
      </c>
      <c r="L121" s="17">
        <f t="shared" si="11"/>
        <v>135</v>
      </c>
      <c r="M121" s="17">
        <f t="shared" si="12"/>
        <v>0</v>
      </c>
      <c r="N121" s="17">
        <f>135+J121+(E121*2300)</f>
        <v>135</v>
      </c>
      <c r="O121">
        <f>N121*T121</f>
        <v>0</v>
      </c>
      <c r="P121" s="17">
        <f t="shared" si="17"/>
        <v>6069779.8611111119</v>
      </c>
      <c r="Q121">
        <f t="shared" si="13"/>
        <v>0</v>
      </c>
      <c r="R121">
        <f t="shared" si="14"/>
        <v>53714.866027531963</v>
      </c>
      <c r="S121">
        <f>SUM(S120+O121)</f>
        <v>2361979324.4147301</v>
      </c>
      <c r="T121" s="17">
        <f>(E121/3.6)*D121</f>
        <v>0</v>
      </c>
      <c r="U121">
        <f t="shared" si="15"/>
        <v>0</v>
      </c>
      <c r="W121"/>
    </row>
    <row r="122" spans="2:23" x14ac:dyDescent="0.2">
      <c r="B122" s="3" t="s">
        <v>49</v>
      </c>
      <c r="C122" s="3">
        <v>114</v>
      </c>
      <c r="D122" s="3">
        <v>114</v>
      </c>
      <c r="E122" s="10">
        <v>0</v>
      </c>
      <c r="F122" s="17">
        <f>($E123-$E121)/2/3.6</f>
        <v>0</v>
      </c>
      <c r="G122" s="17">
        <f>($E123-$E121)/2</f>
        <v>0</v>
      </c>
      <c r="H122">
        <f t="shared" si="9"/>
        <v>0</v>
      </c>
      <c r="I122" s="25">
        <v>135</v>
      </c>
      <c r="J122" s="25">
        <f t="shared" si="10"/>
        <v>0</v>
      </c>
      <c r="K122" s="25">
        <f t="shared" si="16"/>
        <v>0</v>
      </c>
      <c r="L122" s="17">
        <f t="shared" si="11"/>
        <v>135</v>
      </c>
      <c r="M122" s="17">
        <f t="shared" si="12"/>
        <v>0</v>
      </c>
      <c r="N122" s="17">
        <f>135+J122+(E122*2300)</f>
        <v>135</v>
      </c>
      <c r="O122">
        <f>N122*T122</f>
        <v>0</v>
      </c>
      <c r="P122" s="17">
        <f t="shared" si="17"/>
        <v>6069779.8611111119</v>
      </c>
      <c r="Q122">
        <f t="shared" si="13"/>
        <v>0</v>
      </c>
      <c r="R122">
        <f t="shared" si="14"/>
        <v>53243.682992202739</v>
      </c>
      <c r="S122">
        <f>SUM(S121+O122)</f>
        <v>2361979324.4147301</v>
      </c>
      <c r="T122" s="17">
        <f>(E122/3.6)*D122</f>
        <v>0</v>
      </c>
      <c r="U122">
        <f t="shared" si="15"/>
        <v>0</v>
      </c>
      <c r="W122"/>
    </row>
    <row r="123" spans="2:23" x14ac:dyDescent="0.2">
      <c r="B123" s="3" t="s">
        <v>49</v>
      </c>
      <c r="C123" s="3">
        <v>115</v>
      </c>
      <c r="D123" s="3">
        <v>115</v>
      </c>
      <c r="E123" s="10">
        <v>0</v>
      </c>
      <c r="F123" s="17">
        <f>($E124-$E122)/2/3.6</f>
        <v>0</v>
      </c>
      <c r="G123" s="17">
        <f>($E124-$E122)/2</f>
        <v>0</v>
      </c>
      <c r="H123">
        <f t="shared" si="9"/>
        <v>0</v>
      </c>
      <c r="I123" s="25">
        <v>135</v>
      </c>
      <c r="J123" s="25">
        <f t="shared" si="10"/>
        <v>0</v>
      </c>
      <c r="K123" s="25">
        <f t="shared" si="16"/>
        <v>0</v>
      </c>
      <c r="L123" s="17">
        <f t="shared" si="11"/>
        <v>135</v>
      </c>
      <c r="M123" s="17">
        <f t="shared" si="12"/>
        <v>0</v>
      </c>
      <c r="N123" s="17">
        <f>135+J123+(E123*2300)</f>
        <v>135</v>
      </c>
      <c r="O123">
        <f>N123*T123</f>
        <v>0</v>
      </c>
      <c r="P123" s="17">
        <f t="shared" si="17"/>
        <v>6069779.8611111119</v>
      </c>
      <c r="Q123">
        <f t="shared" si="13"/>
        <v>0</v>
      </c>
      <c r="R123">
        <f t="shared" si="14"/>
        <v>52780.694444444453</v>
      </c>
      <c r="S123">
        <f>SUM(S122+O123)</f>
        <v>2361979324.4147301</v>
      </c>
      <c r="T123" s="17">
        <f>(E123/3.6)*D123</f>
        <v>0</v>
      </c>
      <c r="U123">
        <f t="shared" si="15"/>
        <v>0</v>
      </c>
      <c r="W123"/>
    </row>
    <row r="124" spans="2:23" x14ac:dyDescent="0.2">
      <c r="B124" s="3" t="s">
        <v>49</v>
      </c>
      <c r="C124" s="3">
        <v>116</v>
      </c>
      <c r="D124" s="3">
        <v>116</v>
      </c>
      <c r="E124" s="10">
        <v>0</v>
      </c>
      <c r="F124" s="17">
        <f>($E125-$E123)/2/3.6</f>
        <v>0</v>
      </c>
      <c r="G124" s="17">
        <f>($E125-$E123)/2</f>
        <v>0</v>
      </c>
      <c r="H124">
        <f t="shared" si="9"/>
        <v>0</v>
      </c>
      <c r="I124" s="25">
        <v>135</v>
      </c>
      <c r="J124" s="25">
        <f t="shared" si="10"/>
        <v>0</v>
      </c>
      <c r="K124" s="25">
        <f t="shared" si="16"/>
        <v>0</v>
      </c>
      <c r="L124" s="17">
        <f t="shared" si="11"/>
        <v>135</v>
      </c>
      <c r="M124" s="17">
        <f t="shared" si="12"/>
        <v>0</v>
      </c>
      <c r="N124" s="17">
        <f>135+J124+(E124*2300)</f>
        <v>135</v>
      </c>
      <c r="O124">
        <f>N124*T124</f>
        <v>0</v>
      </c>
      <c r="P124" s="17">
        <f t="shared" si="17"/>
        <v>6069779.8611111119</v>
      </c>
      <c r="Q124">
        <f t="shared" si="13"/>
        <v>0</v>
      </c>
      <c r="R124">
        <f t="shared" si="14"/>
        <v>52325.688457854412</v>
      </c>
      <c r="S124">
        <f>SUM(S123+O124)</f>
        <v>2361979324.4147301</v>
      </c>
      <c r="T124" s="17">
        <f>(E124/3.6)*D124</f>
        <v>0</v>
      </c>
      <c r="U124">
        <f t="shared" si="15"/>
        <v>0</v>
      </c>
      <c r="W124"/>
    </row>
    <row r="125" spans="2:23" x14ac:dyDescent="0.2">
      <c r="B125" s="3" t="s">
        <v>49</v>
      </c>
      <c r="C125" s="3">
        <v>117</v>
      </c>
      <c r="D125" s="3">
        <v>117</v>
      </c>
      <c r="E125" s="10">
        <v>0</v>
      </c>
      <c r="F125" s="17">
        <f>($E126-$E124)/2/3.6</f>
        <v>0</v>
      </c>
      <c r="G125" s="17">
        <f>($E126-$E124)/2</f>
        <v>0</v>
      </c>
      <c r="H125">
        <f t="shared" si="9"/>
        <v>0</v>
      </c>
      <c r="I125" s="25">
        <v>135</v>
      </c>
      <c r="J125" s="25">
        <f t="shared" si="10"/>
        <v>0</v>
      </c>
      <c r="K125" s="25">
        <f t="shared" si="16"/>
        <v>0</v>
      </c>
      <c r="L125" s="17">
        <f t="shared" si="11"/>
        <v>135</v>
      </c>
      <c r="M125" s="17">
        <f t="shared" si="12"/>
        <v>0</v>
      </c>
      <c r="N125" s="17">
        <f>135+J125+(E125*2300)</f>
        <v>135</v>
      </c>
      <c r="O125">
        <f>N125*T125</f>
        <v>0</v>
      </c>
      <c r="P125" s="17">
        <f t="shared" si="17"/>
        <v>6069779.8611111119</v>
      </c>
      <c r="Q125">
        <f t="shared" si="13"/>
        <v>0</v>
      </c>
      <c r="R125">
        <f t="shared" si="14"/>
        <v>51878.460351377027</v>
      </c>
      <c r="S125">
        <f>SUM(S124+O125)</f>
        <v>2361979324.4147301</v>
      </c>
      <c r="T125" s="17">
        <f>(E125/3.6)*D125</f>
        <v>0</v>
      </c>
      <c r="U125">
        <f t="shared" si="15"/>
        <v>0</v>
      </c>
      <c r="W125"/>
    </row>
    <row r="126" spans="2:23" x14ac:dyDescent="0.2">
      <c r="B126" s="3" t="s">
        <v>49</v>
      </c>
      <c r="C126" s="3">
        <v>118</v>
      </c>
      <c r="D126" s="3">
        <v>118</v>
      </c>
      <c r="E126" s="10">
        <v>0</v>
      </c>
      <c r="F126" s="17">
        <f>($E127-$E125)/2/3.6</f>
        <v>0</v>
      </c>
      <c r="G126" s="17">
        <f>($E127-$E125)/2</f>
        <v>0</v>
      </c>
      <c r="H126">
        <f t="shared" si="9"/>
        <v>0</v>
      </c>
      <c r="I126" s="25">
        <v>135</v>
      </c>
      <c r="J126" s="25">
        <f t="shared" si="10"/>
        <v>0</v>
      </c>
      <c r="K126" s="25">
        <f t="shared" si="16"/>
        <v>0</v>
      </c>
      <c r="L126" s="17">
        <f t="shared" si="11"/>
        <v>135</v>
      </c>
      <c r="M126" s="17">
        <f t="shared" si="12"/>
        <v>0</v>
      </c>
      <c r="N126" s="17">
        <f>135+J126+(E126*2300)</f>
        <v>135</v>
      </c>
      <c r="O126">
        <f>N126*T126</f>
        <v>0</v>
      </c>
      <c r="P126" s="17">
        <f t="shared" si="17"/>
        <v>6069779.8611111119</v>
      </c>
      <c r="Q126">
        <f t="shared" si="13"/>
        <v>0</v>
      </c>
      <c r="R126">
        <f t="shared" si="14"/>
        <v>51438.812382297561</v>
      </c>
      <c r="S126">
        <f>SUM(S125+O126)</f>
        <v>2361979324.4147301</v>
      </c>
      <c r="T126" s="17">
        <f>(E126/3.6)*D126</f>
        <v>0</v>
      </c>
      <c r="U126">
        <f t="shared" si="15"/>
        <v>0</v>
      </c>
      <c r="W126"/>
    </row>
    <row r="127" spans="2:23" x14ac:dyDescent="0.2">
      <c r="B127" s="3" t="s">
        <v>49</v>
      </c>
      <c r="C127" s="3">
        <v>119</v>
      </c>
      <c r="D127" s="3">
        <v>119</v>
      </c>
      <c r="E127" s="10">
        <v>0</v>
      </c>
      <c r="F127" s="17">
        <f>($E128-$E126)/2/3.6</f>
        <v>0</v>
      </c>
      <c r="G127" s="17">
        <f>($E128-$E126)/2</f>
        <v>0</v>
      </c>
      <c r="H127">
        <f t="shared" si="9"/>
        <v>0</v>
      </c>
      <c r="I127" s="25">
        <v>135</v>
      </c>
      <c r="J127" s="25">
        <f t="shared" si="10"/>
        <v>0</v>
      </c>
      <c r="K127" s="25">
        <f t="shared" si="16"/>
        <v>0</v>
      </c>
      <c r="L127" s="17">
        <f t="shared" si="11"/>
        <v>135</v>
      </c>
      <c r="M127" s="17">
        <f t="shared" si="12"/>
        <v>0</v>
      </c>
      <c r="N127" s="17">
        <f>135+J127+(E127*2300)</f>
        <v>135</v>
      </c>
      <c r="O127">
        <f>N127*T127</f>
        <v>0</v>
      </c>
      <c r="P127" s="17">
        <f t="shared" si="17"/>
        <v>6069779.8611111119</v>
      </c>
      <c r="Q127">
        <f t="shared" si="13"/>
        <v>0</v>
      </c>
      <c r="R127">
        <f t="shared" si="14"/>
        <v>51006.553454715227</v>
      </c>
      <c r="S127">
        <f>SUM(S126+O127)</f>
        <v>2361979324.4147301</v>
      </c>
      <c r="T127" s="17">
        <f>(E127/3.6)*D127</f>
        <v>0</v>
      </c>
      <c r="U127">
        <f t="shared" si="15"/>
        <v>0</v>
      </c>
      <c r="W127"/>
    </row>
    <row r="128" spans="2:23" x14ac:dyDescent="0.2">
      <c r="B128" s="3" t="s">
        <v>49</v>
      </c>
      <c r="C128" s="3">
        <v>120</v>
      </c>
      <c r="D128" s="3">
        <v>120</v>
      </c>
      <c r="E128" s="10">
        <v>0</v>
      </c>
      <c r="F128" s="17">
        <f>($E129-$E127)/2/3.6</f>
        <v>0</v>
      </c>
      <c r="G128" s="17">
        <f>($E129-$E127)/2</f>
        <v>0</v>
      </c>
      <c r="H128">
        <f t="shared" si="9"/>
        <v>0</v>
      </c>
      <c r="I128" s="25">
        <v>135</v>
      </c>
      <c r="J128" s="25">
        <f t="shared" si="10"/>
        <v>0</v>
      </c>
      <c r="K128" s="25">
        <f t="shared" si="16"/>
        <v>0</v>
      </c>
      <c r="L128" s="17">
        <f t="shared" si="11"/>
        <v>135</v>
      </c>
      <c r="M128" s="17">
        <f t="shared" si="12"/>
        <v>0</v>
      </c>
      <c r="N128" s="17">
        <f>135+J128+(E128*2300)</f>
        <v>135</v>
      </c>
      <c r="O128">
        <f>N128*T128</f>
        <v>0</v>
      </c>
      <c r="P128" s="17">
        <f t="shared" si="17"/>
        <v>6069779.8611111119</v>
      </c>
      <c r="Q128">
        <f t="shared" si="13"/>
        <v>0</v>
      </c>
      <c r="R128">
        <f t="shared" si="14"/>
        <v>50581.498842592599</v>
      </c>
      <c r="S128">
        <f>SUM(S127+O128)</f>
        <v>2361979324.4147301</v>
      </c>
      <c r="T128" s="17">
        <f>(E128/3.6)*D128</f>
        <v>0</v>
      </c>
      <c r="U128">
        <f t="shared" si="15"/>
        <v>0</v>
      </c>
      <c r="W128"/>
    </row>
    <row r="129" spans="2:23" x14ac:dyDescent="0.2">
      <c r="B129" s="3" t="s">
        <v>49</v>
      </c>
      <c r="C129" s="3">
        <v>121</v>
      </c>
      <c r="D129" s="3">
        <v>121</v>
      </c>
      <c r="E129" s="10">
        <v>0</v>
      </c>
      <c r="F129" s="17">
        <f>($E130-$E128)/2/3.6</f>
        <v>0</v>
      </c>
      <c r="G129" s="17">
        <f>($E130-$E128)/2</f>
        <v>0</v>
      </c>
      <c r="H129">
        <f t="shared" si="9"/>
        <v>0</v>
      </c>
      <c r="I129" s="25">
        <v>135</v>
      </c>
      <c r="J129" s="25">
        <f t="shared" si="10"/>
        <v>0</v>
      </c>
      <c r="K129" s="25">
        <f t="shared" si="16"/>
        <v>0</v>
      </c>
      <c r="L129" s="17">
        <f t="shared" si="11"/>
        <v>135</v>
      </c>
      <c r="M129" s="17">
        <f t="shared" si="12"/>
        <v>0</v>
      </c>
      <c r="N129" s="17">
        <f>135+J129+(E129*2300)</f>
        <v>135</v>
      </c>
      <c r="O129">
        <f>N129*T129</f>
        <v>0</v>
      </c>
      <c r="P129" s="17">
        <f t="shared" si="17"/>
        <v>6069779.8611111119</v>
      </c>
      <c r="Q129">
        <f t="shared" si="13"/>
        <v>0</v>
      </c>
      <c r="R129">
        <f t="shared" si="14"/>
        <v>50163.469926538113</v>
      </c>
      <c r="S129">
        <f>SUM(S128+O129)</f>
        <v>2361979324.4147301</v>
      </c>
      <c r="T129" s="17">
        <f>(E129/3.6)*D129</f>
        <v>0</v>
      </c>
      <c r="U129">
        <f t="shared" si="15"/>
        <v>0</v>
      </c>
      <c r="W129"/>
    </row>
    <row r="130" spans="2:23" x14ac:dyDescent="0.2">
      <c r="B130" s="3" t="s">
        <v>49</v>
      </c>
      <c r="C130" s="3">
        <v>122</v>
      </c>
      <c r="D130" s="3">
        <v>122</v>
      </c>
      <c r="E130" s="10">
        <v>0</v>
      </c>
      <c r="F130" s="17">
        <f>($E131-$E129)/2/3.6</f>
        <v>0</v>
      </c>
      <c r="G130" s="17">
        <f>($E131-$E129)/2</f>
        <v>0</v>
      </c>
      <c r="H130">
        <f t="shared" si="9"/>
        <v>0</v>
      </c>
      <c r="I130" s="25">
        <v>135</v>
      </c>
      <c r="J130" s="25">
        <f t="shared" si="10"/>
        <v>0</v>
      </c>
      <c r="K130" s="25">
        <f t="shared" si="16"/>
        <v>0</v>
      </c>
      <c r="L130" s="17">
        <f t="shared" si="11"/>
        <v>135</v>
      </c>
      <c r="M130" s="17">
        <f t="shared" si="12"/>
        <v>0</v>
      </c>
      <c r="N130" s="17">
        <f>135+J130+(E130*2300)</f>
        <v>135</v>
      </c>
      <c r="O130">
        <f>N130*T130</f>
        <v>0</v>
      </c>
      <c r="P130" s="17">
        <f t="shared" si="17"/>
        <v>6069779.8611111119</v>
      </c>
      <c r="Q130">
        <f t="shared" si="13"/>
        <v>0</v>
      </c>
      <c r="R130">
        <f t="shared" si="14"/>
        <v>49752.293943533703</v>
      </c>
      <c r="S130">
        <f>SUM(S129+O130)</f>
        <v>2361979324.4147301</v>
      </c>
      <c r="T130" s="17">
        <f>(E130/3.6)*D130</f>
        <v>0</v>
      </c>
      <c r="U130">
        <f t="shared" si="15"/>
        <v>0</v>
      </c>
      <c r="W130"/>
    </row>
    <row r="131" spans="2:23" x14ac:dyDescent="0.2">
      <c r="B131" s="3" t="s">
        <v>49</v>
      </c>
      <c r="C131" s="3">
        <v>123</v>
      </c>
      <c r="D131" s="3">
        <v>123</v>
      </c>
      <c r="E131" s="10">
        <v>0</v>
      </c>
      <c r="F131" s="17">
        <f>($E132-$E130)/2/3.6</f>
        <v>0</v>
      </c>
      <c r="G131" s="17">
        <f>($E132-$E130)/2</f>
        <v>0</v>
      </c>
      <c r="H131">
        <f t="shared" si="9"/>
        <v>0</v>
      </c>
      <c r="I131" s="25">
        <v>135</v>
      </c>
      <c r="J131" s="25">
        <f t="shared" si="10"/>
        <v>0</v>
      </c>
      <c r="K131" s="25">
        <f t="shared" si="16"/>
        <v>0</v>
      </c>
      <c r="L131" s="17">
        <f t="shared" si="11"/>
        <v>135</v>
      </c>
      <c r="M131" s="17">
        <f t="shared" si="12"/>
        <v>0</v>
      </c>
      <c r="N131" s="17">
        <f>135+J131+(E131*2300)</f>
        <v>135</v>
      </c>
      <c r="O131">
        <f>N131*T131</f>
        <v>0</v>
      </c>
      <c r="P131" s="17">
        <f t="shared" si="17"/>
        <v>6069779.8611111119</v>
      </c>
      <c r="Q131">
        <f t="shared" si="13"/>
        <v>0</v>
      </c>
      <c r="R131">
        <f t="shared" si="14"/>
        <v>49347.803748870829</v>
      </c>
      <c r="S131">
        <f>SUM(S130+O131)</f>
        <v>2361979324.4147301</v>
      </c>
      <c r="T131" s="17">
        <f>(E131/3.6)*D131</f>
        <v>0</v>
      </c>
      <c r="U131">
        <f t="shared" si="15"/>
        <v>0</v>
      </c>
      <c r="W131"/>
    </row>
    <row r="132" spans="2:23" x14ac:dyDescent="0.2">
      <c r="B132" s="3" t="s">
        <v>49</v>
      </c>
      <c r="C132" s="3">
        <v>124</v>
      </c>
      <c r="D132" s="3">
        <v>124</v>
      </c>
      <c r="E132" s="10">
        <v>0</v>
      </c>
      <c r="F132" s="17">
        <f>($E133-$E131)/2/3.6</f>
        <v>0</v>
      </c>
      <c r="G132" s="17">
        <f>($E133-$E131)/2</f>
        <v>0</v>
      </c>
      <c r="H132">
        <f t="shared" si="9"/>
        <v>0</v>
      </c>
      <c r="I132" s="25">
        <v>135</v>
      </c>
      <c r="J132" s="25">
        <f t="shared" si="10"/>
        <v>0</v>
      </c>
      <c r="K132" s="25">
        <f t="shared" si="16"/>
        <v>0</v>
      </c>
      <c r="L132" s="17">
        <f t="shared" si="11"/>
        <v>135</v>
      </c>
      <c r="M132" s="17">
        <f t="shared" si="12"/>
        <v>0</v>
      </c>
      <c r="N132" s="17">
        <f>135+J132+(E132*2300)</f>
        <v>135</v>
      </c>
      <c r="O132">
        <f>N132*T132</f>
        <v>0</v>
      </c>
      <c r="P132" s="17">
        <f t="shared" si="17"/>
        <v>6069779.8611111119</v>
      </c>
      <c r="Q132">
        <f t="shared" si="13"/>
        <v>0</v>
      </c>
      <c r="R132">
        <f t="shared" si="14"/>
        <v>48949.837589605741</v>
      </c>
      <c r="S132">
        <f>SUM(S131+O132)</f>
        <v>2361979324.4147301</v>
      </c>
      <c r="T132" s="17">
        <f>(E132/3.6)*D132</f>
        <v>0</v>
      </c>
      <c r="U132">
        <f t="shared" si="15"/>
        <v>0</v>
      </c>
      <c r="W132"/>
    </row>
    <row r="133" spans="2:23" x14ac:dyDescent="0.2">
      <c r="B133" s="3" t="s">
        <v>49</v>
      </c>
      <c r="C133" s="3">
        <v>125</v>
      </c>
      <c r="D133" s="3">
        <v>125</v>
      </c>
      <c r="E133" s="10">
        <v>0</v>
      </c>
      <c r="F133" s="17">
        <f>($E134-$E132)/2/3.6</f>
        <v>0</v>
      </c>
      <c r="G133" s="17">
        <f>($E134-$E132)/2</f>
        <v>0</v>
      </c>
      <c r="H133">
        <f t="shared" si="9"/>
        <v>0</v>
      </c>
      <c r="I133" s="25">
        <v>135</v>
      </c>
      <c r="J133" s="25">
        <f t="shared" si="10"/>
        <v>0</v>
      </c>
      <c r="K133" s="25">
        <f t="shared" si="16"/>
        <v>0</v>
      </c>
      <c r="L133" s="17">
        <f t="shared" si="11"/>
        <v>135</v>
      </c>
      <c r="M133" s="17">
        <f t="shared" si="12"/>
        <v>0</v>
      </c>
      <c r="N133" s="17">
        <f>135+J133+(E133*2300)</f>
        <v>135</v>
      </c>
      <c r="O133">
        <f>N133*T133</f>
        <v>0</v>
      </c>
      <c r="P133" s="17">
        <f t="shared" si="17"/>
        <v>6069779.8611111119</v>
      </c>
      <c r="Q133">
        <f t="shared" si="13"/>
        <v>0</v>
      </c>
      <c r="R133">
        <f t="shared" si="14"/>
        <v>48558.238888888896</v>
      </c>
      <c r="S133">
        <f>SUM(S132+O133)</f>
        <v>2361979324.4147301</v>
      </c>
      <c r="T133" s="17">
        <f>(E133/3.6)*D133</f>
        <v>0</v>
      </c>
      <c r="U133">
        <f t="shared" si="15"/>
        <v>0</v>
      </c>
      <c r="W133"/>
    </row>
    <row r="134" spans="2:23" x14ac:dyDescent="0.2">
      <c r="B134" s="3" t="s">
        <v>49</v>
      </c>
      <c r="C134" s="3">
        <v>126</v>
      </c>
      <c r="D134" s="3">
        <v>126</v>
      </c>
      <c r="E134" s="10">
        <v>0</v>
      </c>
      <c r="F134" s="17">
        <f>($E135-$E133)/2/3.6</f>
        <v>0</v>
      </c>
      <c r="G134" s="17">
        <f>($E135-$E133)/2</f>
        <v>0</v>
      </c>
      <c r="H134">
        <f t="shared" si="9"/>
        <v>0</v>
      </c>
      <c r="I134" s="25">
        <v>135</v>
      </c>
      <c r="J134" s="25">
        <f t="shared" si="10"/>
        <v>0</v>
      </c>
      <c r="K134" s="25">
        <f t="shared" si="16"/>
        <v>0</v>
      </c>
      <c r="L134" s="17">
        <f t="shared" si="11"/>
        <v>135</v>
      </c>
      <c r="M134" s="17">
        <f t="shared" si="12"/>
        <v>0</v>
      </c>
      <c r="N134" s="17">
        <f>135+J134+(E134*2300)</f>
        <v>135</v>
      </c>
      <c r="O134">
        <f>N134*T134</f>
        <v>0</v>
      </c>
      <c r="P134" s="17">
        <f t="shared" si="17"/>
        <v>6069779.8611111119</v>
      </c>
      <c r="Q134">
        <f t="shared" si="13"/>
        <v>0</v>
      </c>
      <c r="R134">
        <f t="shared" si="14"/>
        <v>48172.85604056438</v>
      </c>
      <c r="S134">
        <f>SUM(S133+O134)</f>
        <v>2361979324.4147301</v>
      </c>
      <c r="T134" s="17">
        <f>(E134/3.6)*D134</f>
        <v>0</v>
      </c>
      <c r="U134">
        <f t="shared" si="15"/>
        <v>0</v>
      </c>
      <c r="W134"/>
    </row>
    <row r="135" spans="2:23" x14ac:dyDescent="0.2">
      <c r="B135" s="3" t="s">
        <v>49</v>
      </c>
      <c r="C135" s="3">
        <v>127</v>
      </c>
      <c r="D135" s="3">
        <v>127</v>
      </c>
      <c r="E135" s="10">
        <v>0</v>
      </c>
      <c r="F135" s="17">
        <f>($E136-$E134)/2/3.6</f>
        <v>0</v>
      </c>
      <c r="G135" s="17">
        <f>($E136-$E134)/2</f>
        <v>0</v>
      </c>
      <c r="H135">
        <f t="shared" si="9"/>
        <v>0</v>
      </c>
      <c r="I135" s="25">
        <v>135</v>
      </c>
      <c r="J135" s="25">
        <f t="shared" si="10"/>
        <v>0</v>
      </c>
      <c r="K135" s="25">
        <f t="shared" si="16"/>
        <v>0</v>
      </c>
      <c r="L135" s="17">
        <f t="shared" si="11"/>
        <v>135</v>
      </c>
      <c r="M135" s="17">
        <f t="shared" si="12"/>
        <v>0</v>
      </c>
      <c r="N135" s="17">
        <f>135+J135+(E135*2300)</f>
        <v>135</v>
      </c>
      <c r="O135">
        <f>N135*T135</f>
        <v>0</v>
      </c>
      <c r="P135" s="17">
        <f t="shared" si="17"/>
        <v>6069779.8611111119</v>
      </c>
      <c r="Q135">
        <f t="shared" si="13"/>
        <v>0</v>
      </c>
      <c r="R135">
        <f t="shared" si="14"/>
        <v>47793.542213473323</v>
      </c>
      <c r="S135">
        <f>SUM(S134+O135)</f>
        <v>2361979324.4147301</v>
      </c>
      <c r="T135" s="17">
        <f>(E135/3.6)*D135</f>
        <v>0</v>
      </c>
      <c r="U135">
        <f t="shared" si="15"/>
        <v>0</v>
      </c>
      <c r="W135"/>
    </row>
    <row r="136" spans="2:23" x14ac:dyDescent="0.2">
      <c r="B136" s="3" t="s">
        <v>49</v>
      </c>
      <c r="C136" s="3">
        <v>128</v>
      </c>
      <c r="D136" s="3">
        <v>128</v>
      </c>
      <c r="E136" s="10">
        <v>0</v>
      </c>
      <c r="F136" s="17">
        <f>($E137-$E135)/2/3.6</f>
        <v>0</v>
      </c>
      <c r="G136" s="17">
        <f>($E137-$E135)/2</f>
        <v>0</v>
      </c>
      <c r="H136">
        <f t="shared" si="9"/>
        <v>0</v>
      </c>
      <c r="I136" s="25">
        <v>135</v>
      </c>
      <c r="J136" s="25">
        <f t="shared" si="10"/>
        <v>0</v>
      </c>
      <c r="K136" s="25">
        <f t="shared" si="16"/>
        <v>0</v>
      </c>
      <c r="L136" s="17">
        <f t="shared" si="11"/>
        <v>135</v>
      </c>
      <c r="M136" s="17">
        <f t="shared" si="12"/>
        <v>0</v>
      </c>
      <c r="N136" s="17">
        <f>135+J136+(E136*2300)</f>
        <v>135</v>
      </c>
      <c r="O136">
        <f>N136*T136</f>
        <v>0</v>
      </c>
      <c r="P136" s="17">
        <f t="shared" si="17"/>
        <v>6069779.8611111119</v>
      </c>
      <c r="Q136">
        <f t="shared" si="13"/>
        <v>0</v>
      </c>
      <c r="R136">
        <f t="shared" si="14"/>
        <v>47420.155164930562</v>
      </c>
      <c r="S136">
        <f>SUM(S135+O136)</f>
        <v>2361979324.4147301</v>
      </c>
      <c r="T136" s="17">
        <f>(E136/3.6)*D136</f>
        <v>0</v>
      </c>
      <c r="U136">
        <f t="shared" si="15"/>
        <v>0</v>
      </c>
      <c r="W136"/>
    </row>
    <row r="137" spans="2:23" x14ac:dyDescent="0.2">
      <c r="B137" s="3" t="s">
        <v>49</v>
      </c>
      <c r="C137" s="3">
        <v>129</v>
      </c>
      <c r="D137" s="3">
        <v>129</v>
      </c>
      <c r="E137" s="10">
        <v>0</v>
      </c>
      <c r="F137" s="17">
        <f>($E138-$E136)/2/3.6</f>
        <v>0</v>
      </c>
      <c r="G137" s="17">
        <f>($E138-$E136)/2</f>
        <v>0</v>
      </c>
      <c r="H137">
        <f t="shared" ref="H137:H200" si="18">E137/3.6</f>
        <v>0</v>
      </c>
      <c r="I137" s="25">
        <v>135</v>
      </c>
      <c r="J137" s="25">
        <f t="shared" ref="J137:J200" si="19">0.5*(H137^2)*0.34*2.29</f>
        <v>0</v>
      </c>
      <c r="K137" s="25">
        <f t="shared" si="16"/>
        <v>0</v>
      </c>
      <c r="L137" s="17">
        <f t="shared" ref="L137:L200" si="20">M137+135+J137</f>
        <v>135</v>
      </c>
      <c r="M137" s="17">
        <f t="shared" ref="M137:M200" si="21">2300*E137</f>
        <v>0</v>
      </c>
      <c r="N137" s="17">
        <f>135+J137+(E137*2300)</f>
        <v>135</v>
      </c>
      <c r="O137">
        <f>N137*T137</f>
        <v>0</v>
      </c>
      <c r="P137" s="17">
        <f t="shared" si="17"/>
        <v>6069779.8611111119</v>
      </c>
      <c r="Q137">
        <f t="shared" ref="Q137:Q200" si="22">0.5*2300*(H137^2)</f>
        <v>0</v>
      </c>
      <c r="R137">
        <f t="shared" ref="R137:R200" si="23">P137/C137</f>
        <v>47052.55706287684</v>
      </c>
      <c r="S137">
        <f>SUM(S136+O137)</f>
        <v>2361979324.4147301</v>
      </c>
      <c r="T137" s="17">
        <f>(E137/3.6)*D137</f>
        <v>0</v>
      </c>
      <c r="U137">
        <f t="shared" ref="U137:U200" si="24">0.5*2300*F137</f>
        <v>0</v>
      </c>
      <c r="W137"/>
    </row>
    <row r="138" spans="2:23" x14ac:dyDescent="0.2">
      <c r="B138" s="3" t="s">
        <v>49</v>
      </c>
      <c r="C138" s="3">
        <v>130</v>
      </c>
      <c r="D138" s="3">
        <v>130</v>
      </c>
      <c r="E138" s="10">
        <v>0</v>
      </c>
      <c r="F138" s="17">
        <f>($E139-$E137)/2/3.6</f>
        <v>0</v>
      </c>
      <c r="G138" s="17">
        <f>($E139-$E137)/2</f>
        <v>0</v>
      </c>
      <c r="H138">
        <f t="shared" si="18"/>
        <v>0</v>
      </c>
      <c r="I138" s="25">
        <v>135</v>
      </c>
      <c r="J138" s="25">
        <f t="shared" si="19"/>
        <v>0</v>
      </c>
      <c r="K138" s="25">
        <f t="shared" ref="K138:K201" si="25">SUM(2300*E137)</f>
        <v>0</v>
      </c>
      <c r="L138" s="17">
        <f t="shared" si="20"/>
        <v>135</v>
      </c>
      <c r="M138" s="17">
        <f t="shared" si="21"/>
        <v>0</v>
      </c>
      <c r="N138" s="17">
        <f>135+J138+(E138*2300)</f>
        <v>135</v>
      </c>
      <c r="O138">
        <f>N138*T138</f>
        <v>0</v>
      </c>
      <c r="P138" s="17">
        <f t="shared" ref="P138:P201" si="26">SUM(P137+Q138)</f>
        <v>6069779.8611111119</v>
      </c>
      <c r="Q138">
        <f t="shared" si="22"/>
        <v>0</v>
      </c>
      <c r="R138">
        <f t="shared" si="23"/>
        <v>46690.61431623932</v>
      </c>
      <c r="S138">
        <f>SUM(S137+O138)</f>
        <v>2361979324.4147301</v>
      </c>
      <c r="T138" s="17">
        <f>(E138/3.6)*D138</f>
        <v>0</v>
      </c>
      <c r="U138">
        <f t="shared" si="24"/>
        <v>0</v>
      </c>
      <c r="W138"/>
    </row>
    <row r="139" spans="2:23" x14ac:dyDescent="0.2">
      <c r="B139" s="3" t="s">
        <v>49</v>
      </c>
      <c r="C139" s="3">
        <v>131</v>
      </c>
      <c r="D139" s="3">
        <v>131</v>
      </c>
      <c r="E139" s="10">
        <v>0</v>
      </c>
      <c r="F139" s="17">
        <f>($E140-$E138)/2/3.6</f>
        <v>0</v>
      </c>
      <c r="G139" s="17">
        <f>($E140-$E138)/2</f>
        <v>0</v>
      </c>
      <c r="H139">
        <f t="shared" si="18"/>
        <v>0</v>
      </c>
      <c r="I139" s="25">
        <v>135</v>
      </c>
      <c r="J139" s="25">
        <f t="shared" si="19"/>
        <v>0</v>
      </c>
      <c r="K139" s="25">
        <f t="shared" si="25"/>
        <v>0</v>
      </c>
      <c r="L139" s="17">
        <f t="shared" si="20"/>
        <v>135</v>
      </c>
      <c r="M139" s="17">
        <f t="shared" si="21"/>
        <v>0</v>
      </c>
      <c r="N139" s="17">
        <f>135+J139+(E139*2300)</f>
        <v>135</v>
      </c>
      <c r="O139">
        <f>N139*T139</f>
        <v>0</v>
      </c>
      <c r="P139" s="17">
        <f t="shared" si="26"/>
        <v>6069779.8611111119</v>
      </c>
      <c r="Q139">
        <f t="shared" si="22"/>
        <v>0</v>
      </c>
      <c r="R139">
        <f t="shared" si="23"/>
        <v>46334.19741306192</v>
      </c>
      <c r="S139">
        <f>SUM(S138+O139)</f>
        <v>2361979324.4147301</v>
      </c>
      <c r="T139" s="17">
        <f>(E139/3.6)*D139</f>
        <v>0</v>
      </c>
      <c r="U139">
        <f t="shared" si="24"/>
        <v>0</v>
      </c>
      <c r="W139"/>
    </row>
    <row r="140" spans="2:23" x14ac:dyDescent="0.2">
      <c r="B140" s="3" t="s">
        <v>49</v>
      </c>
      <c r="C140" s="3">
        <v>132</v>
      </c>
      <c r="D140" s="3">
        <v>132</v>
      </c>
      <c r="E140" s="10">
        <v>0</v>
      </c>
      <c r="F140" s="17">
        <f>($E141-$E139)/2/3.6</f>
        <v>0</v>
      </c>
      <c r="G140" s="17">
        <f>($E141-$E139)/2</f>
        <v>0</v>
      </c>
      <c r="H140">
        <f t="shared" si="18"/>
        <v>0</v>
      </c>
      <c r="I140" s="25">
        <v>135</v>
      </c>
      <c r="J140" s="25">
        <f t="shared" si="19"/>
        <v>0</v>
      </c>
      <c r="K140" s="25">
        <f t="shared" si="25"/>
        <v>0</v>
      </c>
      <c r="L140" s="17">
        <f t="shared" si="20"/>
        <v>135</v>
      </c>
      <c r="M140" s="17">
        <f t="shared" si="21"/>
        <v>0</v>
      </c>
      <c r="N140" s="17">
        <f>135+J140+(E140*2300)</f>
        <v>135</v>
      </c>
      <c r="O140">
        <f>N140*T140</f>
        <v>0</v>
      </c>
      <c r="P140" s="17">
        <f t="shared" si="26"/>
        <v>6069779.8611111119</v>
      </c>
      <c r="Q140">
        <f t="shared" si="22"/>
        <v>0</v>
      </c>
      <c r="R140">
        <f t="shared" si="23"/>
        <v>45983.180765993275</v>
      </c>
      <c r="S140">
        <f>SUM(S139+O140)</f>
        <v>2361979324.4147301</v>
      </c>
      <c r="T140" s="17">
        <f>(E140/3.6)*D140</f>
        <v>0</v>
      </c>
      <c r="U140">
        <f t="shared" si="24"/>
        <v>0</v>
      </c>
      <c r="W140"/>
    </row>
    <row r="141" spans="2:23" x14ac:dyDescent="0.2">
      <c r="B141" s="3" t="s">
        <v>49</v>
      </c>
      <c r="C141" s="3">
        <v>133</v>
      </c>
      <c r="D141" s="3">
        <v>133</v>
      </c>
      <c r="E141" s="10">
        <v>0</v>
      </c>
      <c r="F141" s="17">
        <f>($E142-$E140)/2/3.6</f>
        <v>0</v>
      </c>
      <c r="G141" s="17">
        <f>($E142-$E140)/2</f>
        <v>0</v>
      </c>
      <c r="H141">
        <f t="shared" si="18"/>
        <v>0</v>
      </c>
      <c r="I141" s="25">
        <v>135</v>
      </c>
      <c r="J141" s="25">
        <f t="shared" si="19"/>
        <v>0</v>
      </c>
      <c r="K141" s="25">
        <f t="shared" si="25"/>
        <v>0</v>
      </c>
      <c r="L141" s="17">
        <f t="shared" si="20"/>
        <v>135</v>
      </c>
      <c r="M141" s="17">
        <f t="shared" si="21"/>
        <v>0</v>
      </c>
      <c r="N141" s="17">
        <f>135+J141+(E141*2300)</f>
        <v>135</v>
      </c>
      <c r="O141">
        <f>N141*T141</f>
        <v>0</v>
      </c>
      <c r="P141" s="17">
        <f t="shared" si="26"/>
        <v>6069779.8611111119</v>
      </c>
      <c r="Q141">
        <f t="shared" si="22"/>
        <v>0</v>
      </c>
      <c r="R141">
        <f t="shared" si="23"/>
        <v>45637.442564745201</v>
      </c>
      <c r="S141">
        <f>SUM(S140+O141)</f>
        <v>2361979324.4147301</v>
      </c>
      <c r="T141" s="17">
        <f>(E141/3.6)*D141</f>
        <v>0</v>
      </c>
      <c r="U141">
        <f t="shared" si="24"/>
        <v>0</v>
      </c>
      <c r="W141"/>
    </row>
    <row r="142" spans="2:23" x14ac:dyDescent="0.2">
      <c r="B142" s="3" t="s">
        <v>49</v>
      </c>
      <c r="C142" s="3">
        <v>134</v>
      </c>
      <c r="D142" s="3">
        <v>134</v>
      </c>
      <c r="E142" s="10">
        <v>0</v>
      </c>
      <c r="F142" s="17">
        <f>($E143-$E141)/2/3.6</f>
        <v>0</v>
      </c>
      <c r="G142" s="17">
        <f>($E143-$E141)/2</f>
        <v>0</v>
      </c>
      <c r="H142">
        <f t="shared" si="18"/>
        <v>0</v>
      </c>
      <c r="I142" s="25">
        <v>135</v>
      </c>
      <c r="J142" s="25">
        <f t="shared" si="19"/>
        <v>0</v>
      </c>
      <c r="K142" s="25">
        <f t="shared" si="25"/>
        <v>0</v>
      </c>
      <c r="L142" s="17">
        <f t="shared" si="20"/>
        <v>135</v>
      </c>
      <c r="M142" s="17">
        <f t="shared" si="21"/>
        <v>0</v>
      </c>
      <c r="N142" s="17">
        <f>135+J142+(E142*2300)</f>
        <v>135</v>
      </c>
      <c r="O142">
        <f>N142*T142</f>
        <v>0</v>
      </c>
      <c r="P142" s="17">
        <f t="shared" si="26"/>
        <v>6069779.8611111119</v>
      </c>
      <c r="Q142">
        <f t="shared" si="22"/>
        <v>0</v>
      </c>
      <c r="R142">
        <f t="shared" si="23"/>
        <v>45296.864635157552</v>
      </c>
      <c r="S142">
        <f>SUM(S141+O142)</f>
        <v>2361979324.4147301</v>
      </c>
      <c r="T142" s="17">
        <f>(E142/3.6)*D142</f>
        <v>0</v>
      </c>
      <c r="U142">
        <f t="shared" si="24"/>
        <v>0</v>
      </c>
      <c r="W142"/>
    </row>
    <row r="143" spans="2:23" x14ac:dyDescent="0.2">
      <c r="B143" s="3" t="s">
        <v>49</v>
      </c>
      <c r="C143" s="3">
        <v>135</v>
      </c>
      <c r="D143" s="3">
        <v>135</v>
      </c>
      <c r="E143" s="10">
        <v>0</v>
      </c>
      <c r="F143" s="17">
        <f>($E144-$E142)/2/3.6</f>
        <v>0</v>
      </c>
      <c r="G143" s="17">
        <f>($E144-$E142)/2</f>
        <v>0</v>
      </c>
      <c r="H143">
        <f t="shared" si="18"/>
        <v>0</v>
      </c>
      <c r="I143" s="25">
        <v>135</v>
      </c>
      <c r="J143" s="25">
        <f t="shared" si="19"/>
        <v>0</v>
      </c>
      <c r="K143" s="25">
        <f t="shared" si="25"/>
        <v>0</v>
      </c>
      <c r="L143" s="17">
        <f t="shared" si="20"/>
        <v>135</v>
      </c>
      <c r="M143" s="17">
        <f t="shared" si="21"/>
        <v>0</v>
      </c>
      <c r="N143" s="17">
        <f>135+J143+(E143*2300)</f>
        <v>135</v>
      </c>
      <c r="O143">
        <f>N143*T143</f>
        <v>0</v>
      </c>
      <c r="P143" s="17">
        <f t="shared" si="26"/>
        <v>6069779.8611111119</v>
      </c>
      <c r="Q143">
        <f t="shared" si="22"/>
        <v>0</v>
      </c>
      <c r="R143">
        <f t="shared" si="23"/>
        <v>44961.332304526753</v>
      </c>
      <c r="S143">
        <f>SUM(S142+O143)</f>
        <v>2361979324.4147301</v>
      </c>
      <c r="T143" s="17">
        <f>(E143/3.6)*D143</f>
        <v>0</v>
      </c>
      <c r="U143">
        <f t="shared" si="24"/>
        <v>0</v>
      </c>
      <c r="W143"/>
    </row>
    <row r="144" spans="2:23" x14ac:dyDescent="0.2">
      <c r="B144" s="3" t="s">
        <v>49</v>
      </c>
      <c r="C144" s="3">
        <v>136</v>
      </c>
      <c r="D144" s="3">
        <v>136</v>
      </c>
      <c r="E144" s="10">
        <v>0</v>
      </c>
      <c r="F144" s="17">
        <f>($E145-$E143)/2/3.6</f>
        <v>0</v>
      </c>
      <c r="G144" s="17">
        <f>($E145-$E143)/2</f>
        <v>0</v>
      </c>
      <c r="H144">
        <f t="shared" si="18"/>
        <v>0</v>
      </c>
      <c r="I144" s="25">
        <v>135</v>
      </c>
      <c r="J144" s="25">
        <f t="shared" si="19"/>
        <v>0</v>
      </c>
      <c r="K144" s="25">
        <f t="shared" si="25"/>
        <v>0</v>
      </c>
      <c r="L144" s="17">
        <f t="shared" si="20"/>
        <v>135</v>
      </c>
      <c r="M144" s="17">
        <f t="shared" si="21"/>
        <v>0</v>
      </c>
      <c r="N144" s="17">
        <f>135+J144+(E144*2300)</f>
        <v>135</v>
      </c>
      <c r="O144">
        <f>N144*T144</f>
        <v>0</v>
      </c>
      <c r="P144" s="17">
        <f t="shared" si="26"/>
        <v>6069779.8611111119</v>
      </c>
      <c r="Q144">
        <f t="shared" si="22"/>
        <v>0</v>
      </c>
      <c r="R144">
        <f t="shared" si="23"/>
        <v>44630.734272875823</v>
      </c>
      <c r="S144">
        <f>SUM(S143+O144)</f>
        <v>2361979324.4147301</v>
      </c>
      <c r="T144" s="17">
        <f>(E144/3.6)*D144</f>
        <v>0</v>
      </c>
      <c r="U144">
        <f t="shared" si="24"/>
        <v>0</v>
      </c>
      <c r="W144"/>
    </row>
    <row r="145" spans="2:23" x14ac:dyDescent="0.2">
      <c r="B145" s="3" t="s">
        <v>49</v>
      </c>
      <c r="C145" s="3">
        <v>137</v>
      </c>
      <c r="D145" s="3">
        <v>137</v>
      </c>
      <c r="E145" s="10">
        <v>0</v>
      </c>
      <c r="F145" s="17">
        <f>($E146-$E144)/2/3.6</f>
        <v>2.777777777777778E-2</v>
      </c>
      <c r="G145" s="17">
        <f>($E146-$E144)/2</f>
        <v>0.1</v>
      </c>
      <c r="H145">
        <f t="shared" si="18"/>
        <v>0</v>
      </c>
      <c r="I145" s="25">
        <v>135</v>
      </c>
      <c r="J145" s="25">
        <f t="shared" si="19"/>
        <v>0</v>
      </c>
      <c r="K145" s="25">
        <f t="shared" si="25"/>
        <v>0</v>
      </c>
      <c r="L145" s="17">
        <f t="shared" si="20"/>
        <v>135</v>
      </c>
      <c r="M145" s="17">
        <f t="shared" si="21"/>
        <v>0</v>
      </c>
      <c r="N145" s="17">
        <f>135+J145+(E145*2300)</f>
        <v>135</v>
      </c>
      <c r="O145">
        <f>N145*T145</f>
        <v>0</v>
      </c>
      <c r="P145" s="17">
        <f t="shared" si="26"/>
        <v>6069779.8611111119</v>
      </c>
      <c r="Q145">
        <f t="shared" si="22"/>
        <v>0</v>
      </c>
      <c r="R145">
        <f t="shared" si="23"/>
        <v>44304.962489862133</v>
      </c>
      <c r="S145">
        <f>SUM(S144+O145)</f>
        <v>2361979324.4147301</v>
      </c>
      <c r="T145" s="17">
        <f>(E145/3.6)*D145</f>
        <v>0</v>
      </c>
      <c r="U145">
        <f t="shared" si="24"/>
        <v>31.944444444444446</v>
      </c>
      <c r="W145"/>
    </row>
    <row r="146" spans="2:23" x14ac:dyDescent="0.2">
      <c r="B146" s="3" t="s">
        <v>49</v>
      </c>
      <c r="C146" s="3">
        <v>138</v>
      </c>
      <c r="D146" s="3">
        <v>138</v>
      </c>
      <c r="E146" s="10">
        <v>0.2</v>
      </c>
      <c r="F146" s="17">
        <f>($E147-$E145)/2/3.6</f>
        <v>0.2638888888888889</v>
      </c>
      <c r="G146" s="17">
        <f>($E147-$E145)/2</f>
        <v>0.95</v>
      </c>
      <c r="H146">
        <f t="shared" si="18"/>
        <v>5.5555555555555559E-2</v>
      </c>
      <c r="I146" s="25">
        <v>135</v>
      </c>
      <c r="J146" s="25">
        <f t="shared" si="19"/>
        <v>1.2015432098765435E-3</v>
      </c>
      <c r="K146" s="25">
        <f t="shared" si="25"/>
        <v>0</v>
      </c>
      <c r="L146" s="17">
        <f t="shared" si="20"/>
        <v>595.00120154320985</v>
      </c>
      <c r="M146" s="17">
        <f t="shared" si="21"/>
        <v>460</v>
      </c>
      <c r="N146" s="17">
        <f>135+J146+(E146*2300)</f>
        <v>595.00120154320985</v>
      </c>
      <c r="O146">
        <f>N146*T146</f>
        <v>4561.675878497942</v>
      </c>
      <c r="P146" s="17">
        <f t="shared" si="26"/>
        <v>6069783.4104938284</v>
      </c>
      <c r="Q146">
        <f t="shared" si="22"/>
        <v>3.5493827160493829</v>
      </c>
      <c r="R146">
        <f t="shared" si="23"/>
        <v>43983.937757201653</v>
      </c>
      <c r="S146">
        <f>SUM(S145+O146)</f>
        <v>2361983886.0906086</v>
      </c>
      <c r="T146" s="17">
        <f>(E146/3.6)*D146</f>
        <v>7.666666666666667</v>
      </c>
      <c r="U146">
        <f t="shared" si="24"/>
        <v>303.47222222222223</v>
      </c>
      <c r="W146"/>
    </row>
    <row r="147" spans="2:23" x14ac:dyDescent="0.2">
      <c r="B147" s="3" t="s">
        <v>49</v>
      </c>
      <c r="C147" s="3">
        <v>139</v>
      </c>
      <c r="D147" s="3">
        <v>139</v>
      </c>
      <c r="E147" s="10">
        <v>1.9</v>
      </c>
      <c r="F147" s="17">
        <f>($E148-$E146)/2/3.6</f>
        <v>0.81944444444444431</v>
      </c>
      <c r="G147" s="17">
        <f>($E148-$E146)/2</f>
        <v>2.9499999999999997</v>
      </c>
      <c r="H147">
        <f t="shared" si="18"/>
        <v>0.52777777777777779</v>
      </c>
      <c r="I147" s="25">
        <v>135</v>
      </c>
      <c r="J147" s="25">
        <f t="shared" si="19"/>
        <v>0.10843927469135804</v>
      </c>
      <c r="K147" s="25">
        <f t="shared" si="25"/>
        <v>460</v>
      </c>
      <c r="L147" s="17">
        <f t="shared" si="20"/>
        <v>4505.1084392746916</v>
      </c>
      <c r="M147" s="17">
        <f t="shared" si="21"/>
        <v>4370</v>
      </c>
      <c r="N147" s="17">
        <f>135+J147+(E147*2300)</f>
        <v>4505.1084392746916</v>
      </c>
      <c r="O147">
        <f>N147*T147</f>
        <v>330499.760781235</v>
      </c>
      <c r="P147" s="17">
        <f t="shared" si="26"/>
        <v>6070103.7422839515</v>
      </c>
      <c r="Q147">
        <f t="shared" si="22"/>
        <v>320.33179012345681</v>
      </c>
      <c r="R147">
        <f t="shared" si="23"/>
        <v>43669.811095567995</v>
      </c>
      <c r="S147">
        <f>SUM(S146+O147)</f>
        <v>2362314385.8513899</v>
      </c>
      <c r="T147" s="17">
        <f>(E147/3.6)*D147</f>
        <v>73.361111111111114</v>
      </c>
      <c r="U147">
        <f t="shared" si="24"/>
        <v>942.36111111111097</v>
      </c>
      <c r="W147"/>
    </row>
    <row r="148" spans="2:23" x14ac:dyDescent="0.2">
      <c r="B148" s="3" t="s">
        <v>49</v>
      </c>
      <c r="C148" s="3">
        <v>140</v>
      </c>
      <c r="D148" s="3">
        <v>140</v>
      </c>
      <c r="E148" s="10">
        <v>6.1</v>
      </c>
      <c r="F148" s="17">
        <f>($E149-$E147)/2/3.6</f>
        <v>1.3611111111111109</v>
      </c>
      <c r="G148" s="17">
        <f>($E149-$E147)/2</f>
        <v>4.8999999999999995</v>
      </c>
      <c r="H148">
        <f t="shared" si="18"/>
        <v>1.6944444444444442</v>
      </c>
      <c r="I148" s="25">
        <v>135</v>
      </c>
      <c r="J148" s="25">
        <f t="shared" si="19"/>
        <v>1.117735570987654</v>
      </c>
      <c r="K148" s="25">
        <f t="shared" si="25"/>
        <v>4370</v>
      </c>
      <c r="L148" s="17">
        <f t="shared" si="20"/>
        <v>14166.117735570988</v>
      </c>
      <c r="M148" s="17">
        <f t="shared" si="21"/>
        <v>14030</v>
      </c>
      <c r="N148" s="17">
        <f>135+J148+(E148*2300)</f>
        <v>14166.117735570988</v>
      </c>
      <c r="O148">
        <f>N148*T148</f>
        <v>3360517.929493784</v>
      </c>
      <c r="P148" s="17">
        <f t="shared" si="26"/>
        <v>6073405.555555556</v>
      </c>
      <c r="Q148">
        <f t="shared" si="22"/>
        <v>3301.8132716049372</v>
      </c>
      <c r="R148">
        <f t="shared" si="23"/>
        <v>43381.468253968254</v>
      </c>
      <c r="S148">
        <f>SUM(S147+O148)</f>
        <v>2365674903.7808838</v>
      </c>
      <c r="T148" s="17">
        <f>(E148/3.6)*D148</f>
        <v>237.2222222222222</v>
      </c>
      <c r="U148">
        <f t="shared" si="24"/>
        <v>1565.2777777777776</v>
      </c>
      <c r="W148"/>
    </row>
    <row r="149" spans="2:23" x14ac:dyDescent="0.2">
      <c r="B149" s="3" t="s">
        <v>49</v>
      </c>
      <c r="C149" s="3">
        <v>141</v>
      </c>
      <c r="D149" s="3">
        <v>141</v>
      </c>
      <c r="E149" s="10">
        <v>11.7</v>
      </c>
      <c r="F149" s="17">
        <f>($E150-$E148)/2/3.6</f>
        <v>1.4305555555555554</v>
      </c>
      <c r="G149" s="17">
        <f>($E150-$E148)/2</f>
        <v>5.1499999999999995</v>
      </c>
      <c r="H149">
        <f t="shared" si="18"/>
        <v>3.2499999999999996</v>
      </c>
      <c r="I149" s="25">
        <v>135</v>
      </c>
      <c r="J149" s="25">
        <f t="shared" si="19"/>
        <v>4.1119812499999995</v>
      </c>
      <c r="K149" s="25">
        <f t="shared" si="25"/>
        <v>14030</v>
      </c>
      <c r="L149" s="17">
        <f t="shared" si="20"/>
        <v>27049.11198125</v>
      </c>
      <c r="M149" s="17">
        <f t="shared" si="21"/>
        <v>26910</v>
      </c>
      <c r="N149" s="17">
        <f>135+J149+(E149*2300)</f>
        <v>27049.11198125</v>
      </c>
      <c r="O149">
        <f>N149*T149</f>
        <v>12395255.565407811</v>
      </c>
      <c r="P149" s="17">
        <f t="shared" si="26"/>
        <v>6085552.430555556</v>
      </c>
      <c r="Q149">
        <f t="shared" si="22"/>
        <v>12146.874999999996</v>
      </c>
      <c r="R149">
        <f t="shared" si="23"/>
        <v>43159.946315996851</v>
      </c>
      <c r="S149">
        <f>SUM(S148+O149)</f>
        <v>2378070159.3462915</v>
      </c>
      <c r="T149" s="17">
        <f>(E149/3.6)*D149</f>
        <v>458.24999999999994</v>
      </c>
      <c r="U149">
        <f t="shared" si="24"/>
        <v>1645.1388888888887</v>
      </c>
      <c r="W149"/>
    </row>
    <row r="150" spans="2:23" x14ac:dyDescent="0.2">
      <c r="B150" s="3" t="s">
        <v>49</v>
      </c>
      <c r="C150" s="3">
        <v>142</v>
      </c>
      <c r="D150" s="3">
        <v>142</v>
      </c>
      <c r="E150" s="10">
        <v>16.399999999999999</v>
      </c>
      <c r="F150" s="17">
        <f>($E151-$E149)/2/3.6</f>
        <v>0.99999999999999989</v>
      </c>
      <c r="G150" s="17">
        <f>($E151-$E149)/2</f>
        <v>3.5999999999999996</v>
      </c>
      <c r="H150">
        <f t="shared" si="18"/>
        <v>4.5555555555555554</v>
      </c>
      <c r="I150" s="25">
        <v>135</v>
      </c>
      <c r="J150" s="25">
        <f t="shared" si="19"/>
        <v>8.0791765432098774</v>
      </c>
      <c r="K150" s="25">
        <f t="shared" si="25"/>
        <v>26910</v>
      </c>
      <c r="L150" s="17">
        <f t="shared" si="20"/>
        <v>37863.079176543208</v>
      </c>
      <c r="M150" s="17">
        <f t="shared" si="21"/>
        <v>37720</v>
      </c>
      <c r="N150" s="17">
        <f>135+J150+(E150*2300)</f>
        <v>37863.079176543208</v>
      </c>
      <c r="O150">
        <f>N150*T150</f>
        <v>24493205.218426064</v>
      </c>
      <c r="P150" s="17">
        <f t="shared" si="26"/>
        <v>6109418.4799382724</v>
      </c>
      <c r="Q150">
        <f t="shared" si="22"/>
        <v>23866.04938271605</v>
      </c>
      <c r="R150">
        <f t="shared" si="23"/>
        <v>43024.073802382198</v>
      </c>
      <c r="S150">
        <f>SUM(S149+O150)</f>
        <v>2402563364.5647178</v>
      </c>
      <c r="T150" s="17">
        <f>(E150/3.6)*D150</f>
        <v>646.88888888888891</v>
      </c>
      <c r="U150">
        <f t="shared" si="24"/>
        <v>1149.9999999999998</v>
      </c>
      <c r="W150"/>
    </row>
    <row r="151" spans="2:23" x14ac:dyDescent="0.2">
      <c r="B151" s="3" t="s">
        <v>49</v>
      </c>
      <c r="C151" s="3">
        <v>143</v>
      </c>
      <c r="D151" s="3">
        <v>143</v>
      </c>
      <c r="E151" s="10">
        <v>18.899999999999999</v>
      </c>
      <c r="F151" s="17">
        <f>($E152-$E150)/2/3.6</f>
        <v>0.4861111111111111</v>
      </c>
      <c r="G151" s="17">
        <f>($E152-$E150)/2</f>
        <v>1.75</v>
      </c>
      <c r="H151">
        <f t="shared" si="18"/>
        <v>5.2499999999999991</v>
      </c>
      <c r="I151" s="25">
        <v>135</v>
      </c>
      <c r="J151" s="25">
        <f t="shared" si="19"/>
        <v>10.730081249999996</v>
      </c>
      <c r="K151" s="25">
        <f t="shared" si="25"/>
        <v>37720</v>
      </c>
      <c r="L151" s="17">
        <f t="shared" si="20"/>
        <v>43615.730081250003</v>
      </c>
      <c r="M151" s="17">
        <f t="shared" si="21"/>
        <v>43470</v>
      </c>
      <c r="N151" s="17">
        <f>135+J151+(E151*2300)</f>
        <v>43615.730081250003</v>
      </c>
      <c r="O151">
        <f>N151*T151</f>
        <v>32744509.358498435</v>
      </c>
      <c r="P151" s="17">
        <f t="shared" si="26"/>
        <v>6141115.3549382724</v>
      </c>
      <c r="Q151">
        <f t="shared" si="22"/>
        <v>31696.874999999989</v>
      </c>
      <c r="R151">
        <f t="shared" si="23"/>
        <v>42944.862621945962</v>
      </c>
      <c r="S151">
        <f>SUM(S150+O151)</f>
        <v>2435307873.9232163</v>
      </c>
      <c r="T151" s="17">
        <f>(E151/3.6)*D151</f>
        <v>750.74999999999989</v>
      </c>
      <c r="U151">
        <f t="shared" si="24"/>
        <v>559.02777777777771</v>
      </c>
      <c r="W151"/>
    </row>
    <row r="152" spans="2:23" x14ac:dyDescent="0.2">
      <c r="B152" s="3" t="s">
        <v>49</v>
      </c>
      <c r="C152" s="3">
        <v>144</v>
      </c>
      <c r="D152" s="3">
        <v>144</v>
      </c>
      <c r="E152" s="10">
        <v>19.899999999999999</v>
      </c>
      <c r="F152" s="17">
        <f>($E153-$E151)/2/3.6</f>
        <v>0.26388888888888917</v>
      </c>
      <c r="G152" s="17">
        <f>($E153-$E151)/2</f>
        <v>0.95000000000000107</v>
      </c>
      <c r="H152">
        <f t="shared" si="18"/>
        <v>5.5277777777777777</v>
      </c>
      <c r="I152" s="25">
        <v>135</v>
      </c>
      <c r="J152" s="25">
        <f t="shared" si="19"/>
        <v>11.895578163580247</v>
      </c>
      <c r="K152" s="25">
        <f t="shared" si="25"/>
        <v>43470</v>
      </c>
      <c r="L152" s="17">
        <f t="shared" si="20"/>
        <v>45916.895578163581</v>
      </c>
      <c r="M152" s="17">
        <f t="shared" si="21"/>
        <v>45770</v>
      </c>
      <c r="N152" s="17">
        <f>135+J152+(E152*2300)</f>
        <v>45916.895578163581</v>
      </c>
      <c r="O152">
        <f>N152*T152</f>
        <v>36549848.880218208</v>
      </c>
      <c r="P152" s="17">
        <f t="shared" si="26"/>
        <v>6176255.1311728405</v>
      </c>
      <c r="Q152">
        <f t="shared" si="22"/>
        <v>35139.7762345679</v>
      </c>
      <c r="R152">
        <f t="shared" si="23"/>
        <v>42890.660633144726</v>
      </c>
      <c r="S152">
        <f>SUM(S151+O152)</f>
        <v>2471857722.8034344</v>
      </c>
      <c r="T152" s="17">
        <f>(E152/3.6)*D152</f>
        <v>796</v>
      </c>
      <c r="U152">
        <f t="shared" si="24"/>
        <v>303.47222222222257</v>
      </c>
      <c r="W152"/>
    </row>
    <row r="153" spans="2:23" x14ac:dyDescent="0.2">
      <c r="B153" s="3" t="s">
        <v>49</v>
      </c>
      <c r="C153" s="3">
        <v>145</v>
      </c>
      <c r="D153" s="3">
        <v>145</v>
      </c>
      <c r="E153" s="10">
        <v>20.8</v>
      </c>
      <c r="F153" s="17">
        <f>($E154-$E152)/2/3.6</f>
        <v>0.40277777777777807</v>
      </c>
      <c r="G153" s="17">
        <f>($E154-$E152)/2</f>
        <v>1.4500000000000011</v>
      </c>
      <c r="H153">
        <f t="shared" si="18"/>
        <v>5.7777777777777777</v>
      </c>
      <c r="I153" s="25">
        <v>135</v>
      </c>
      <c r="J153" s="25">
        <f t="shared" si="19"/>
        <v>12.995891358024693</v>
      </c>
      <c r="K153" s="25">
        <f t="shared" si="25"/>
        <v>45770</v>
      </c>
      <c r="L153" s="17">
        <f t="shared" si="20"/>
        <v>47987.995891358027</v>
      </c>
      <c r="M153" s="17">
        <f t="shared" si="21"/>
        <v>47840</v>
      </c>
      <c r="N153" s="17">
        <f>135+J153+(E153*2300)</f>
        <v>47987.995891358027</v>
      </c>
      <c r="O153">
        <f>N153*T153</f>
        <v>40203276.557871059</v>
      </c>
      <c r="P153" s="17">
        <f t="shared" si="26"/>
        <v>6214645.2546296306</v>
      </c>
      <c r="Q153">
        <f t="shared" si="22"/>
        <v>38390.123456790119</v>
      </c>
      <c r="R153">
        <f t="shared" si="23"/>
        <v>42859.622445721587</v>
      </c>
      <c r="S153">
        <f>SUM(S152+O153)</f>
        <v>2512060999.3613052</v>
      </c>
      <c r="T153" s="17">
        <f>(E153/3.6)*D153</f>
        <v>837.77777777777771</v>
      </c>
      <c r="U153">
        <f t="shared" si="24"/>
        <v>463.1944444444448</v>
      </c>
      <c r="W153"/>
    </row>
    <row r="154" spans="2:23" x14ac:dyDescent="0.2">
      <c r="B154" s="3" t="s">
        <v>49</v>
      </c>
      <c r="C154" s="3">
        <v>146</v>
      </c>
      <c r="D154" s="3">
        <v>146</v>
      </c>
      <c r="E154" s="10">
        <v>22.8</v>
      </c>
      <c r="F154" s="17">
        <f>($E155-$E153)/2/3.6</f>
        <v>0.63888888888888862</v>
      </c>
      <c r="G154" s="17">
        <f>($E155-$E153)/2</f>
        <v>2.2999999999999989</v>
      </c>
      <c r="H154">
        <f t="shared" si="18"/>
        <v>6.333333333333333</v>
      </c>
      <c r="I154" s="25">
        <v>135</v>
      </c>
      <c r="J154" s="25">
        <f t="shared" si="19"/>
        <v>15.615255555555557</v>
      </c>
      <c r="K154" s="25">
        <f t="shared" si="25"/>
        <v>47840</v>
      </c>
      <c r="L154" s="17">
        <f t="shared" si="20"/>
        <v>52590.615255555553</v>
      </c>
      <c r="M154" s="17">
        <f t="shared" si="21"/>
        <v>52440</v>
      </c>
      <c r="N154" s="17">
        <f>135+J154+(E154*2300)</f>
        <v>52590.615255555553</v>
      </c>
      <c r="O154">
        <f>N154*T154</f>
        <v>48628788.906303696</v>
      </c>
      <c r="P154" s="17">
        <f t="shared" si="26"/>
        <v>6260773.0324074086</v>
      </c>
      <c r="Q154">
        <f t="shared" si="22"/>
        <v>46127.777777777774</v>
      </c>
      <c r="R154">
        <f t="shared" si="23"/>
        <v>42882.007071283617</v>
      </c>
      <c r="S154">
        <f>SUM(S153+O154)</f>
        <v>2560689788.2676091</v>
      </c>
      <c r="T154" s="17">
        <f>(E154/3.6)*D154</f>
        <v>924.66666666666663</v>
      </c>
      <c r="U154">
        <f t="shared" si="24"/>
        <v>734.72222222222194</v>
      </c>
      <c r="W154"/>
    </row>
    <row r="155" spans="2:23" x14ac:dyDescent="0.2">
      <c r="B155" s="3" t="s">
        <v>49</v>
      </c>
      <c r="C155" s="3">
        <v>147</v>
      </c>
      <c r="D155" s="3">
        <v>147</v>
      </c>
      <c r="E155" s="10">
        <v>25.4</v>
      </c>
      <c r="F155" s="17">
        <f>($E156-$E154)/2/3.6</f>
        <v>0.68055555555555536</v>
      </c>
      <c r="G155" s="17">
        <f>($E156-$E154)/2</f>
        <v>2.4499999999999993</v>
      </c>
      <c r="H155">
        <f t="shared" si="18"/>
        <v>7.0555555555555554</v>
      </c>
      <c r="I155" s="25">
        <v>135</v>
      </c>
      <c r="J155" s="25">
        <f t="shared" si="19"/>
        <v>19.379690432098766</v>
      </c>
      <c r="K155" s="25">
        <f t="shared" si="25"/>
        <v>52440</v>
      </c>
      <c r="L155" s="17">
        <f t="shared" si="20"/>
        <v>58574.379690432099</v>
      </c>
      <c r="M155" s="17">
        <f t="shared" si="21"/>
        <v>58420</v>
      </c>
      <c r="N155" s="17">
        <f>135+J155+(E155*2300)</f>
        <v>58574.379690432099</v>
      </c>
      <c r="O155">
        <f>N155*T155</f>
        <v>60751394.135593161</v>
      </c>
      <c r="P155" s="17">
        <f t="shared" si="26"/>
        <v>6318021.026234569</v>
      </c>
      <c r="Q155">
        <f t="shared" si="22"/>
        <v>57247.993827160491</v>
      </c>
      <c r="R155">
        <f t="shared" si="23"/>
        <v>42979.734872344008</v>
      </c>
      <c r="S155">
        <f>SUM(S154+O155)</f>
        <v>2621441182.4032021</v>
      </c>
      <c r="T155" s="17">
        <f>(E155/3.6)*D155</f>
        <v>1037.1666666666667</v>
      </c>
      <c r="U155">
        <f t="shared" si="24"/>
        <v>782.63888888888869</v>
      </c>
      <c r="W155"/>
    </row>
    <row r="156" spans="2:23" x14ac:dyDescent="0.2">
      <c r="B156" s="3" t="s">
        <v>49</v>
      </c>
      <c r="C156" s="3">
        <v>148</v>
      </c>
      <c r="D156" s="3">
        <v>148</v>
      </c>
      <c r="E156" s="10">
        <v>27.7</v>
      </c>
      <c r="F156" s="17">
        <f>($E157-$E155)/2/3.6</f>
        <v>0.5277777777777779</v>
      </c>
      <c r="G156" s="17">
        <f>($E157-$E155)/2</f>
        <v>1.9000000000000004</v>
      </c>
      <c r="H156">
        <f t="shared" si="18"/>
        <v>7.6944444444444438</v>
      </c>
      <c r="I156" s="25">
        <v>135</v>
      </c>
      <c r="J156" s="25">
        <f t="shared" si="19"/>
        <v>23.048302237654319</v>
      </c>
      <c r="K156" s="25">
        <f t="shared" si="25"/>
        <v>58420</v>
      </c>
      <c r="L156" s="17">
        <f t="shared" si="20"/>
        <v>63868.048302237657</v>
      </c>
      <c r="M156" s="17">
        <f t="shared" si="21"/>
        <v>63710</v>
      </c>
      <c r="N156" s="17">
        <f>135+J156+(E156*2300)</f>
        <v>63868.048302237657</v>
      </c>
      <c r="O156">
        <f>N156*T156</f>
        <v>72731514.116625965</v>
      </c>
      <c r="P156" s="17">
        <f t="shared" si="26"/>
        <v>6386106.1728395075</v>
      </c>
      <c r="Q156">
        <f t="shared" si="22"/>
        <v>68085.146604938258</v>
      </c>
      <c r="R156">
        <f t="shared" si="23"/>
        <v>43149.366032699378</v>
      </c>
      <c r="S156">
        <f>SUM(S155+O156)</f>
        <v>2694172696.5198278</v>
      </c>
      <c r="T156" s="17">
        <f>(E156/3.6)*D156</f>
        <v>1138.7777777777776</v>
      </c>
      <c r="U156">
        <f t="shared" si="24"/>
        <v>606.94444444444457</v>
      </c>
      <c r="W156"/>
    </row>
    <row r="157" spans="2:23" x14ac:dyDescent="0.2">
      <c r="B157" s="3" t="s">
        <v>49</v>
      </c>
      <c r="C157" s="3">
        <v>149</v>
      </c>
      <c r="D157" s="3">
        <v>149</v>
      </c>
      <c r="E157" s="10">
        <v>29.2</v>
      </c>
      <c r="F157" s="17">
        <f>($E158-$E156)/2/3.6</f>
        <v>0.29166666666666685</v>
      </c>
      <c r="G157" s="17">
        <f>($E158-$E156)/2</f>
        <v>1.0500000000000007</v>
      </c>
      <c r="H157">
        <f t="shared" si="18"/>
        <v>8.1111111111111107</v>
      </c>
      <c r="I157" s="25">
        <v>135</v>
      </c>
      <c r="J157" s="25">
        <f t="shared" si="19"/>
        <v>25.612095061728393</v>
      </c>
      <c r="K157" s="25">
        <f t="shared" si="25"/>
        <v>63710</v>
      </c>
      <c r="L157" s="17">
        <f t="shared" si="20"/>
        <v>67320.612095061733</v>
      </c>
      <c r="M157" s="17">
        <f t="shared" si="21"/>
        <v>67160</v>
      </c>
      <c r="N157" s="17">
        <f>135+J157+(E157*2300)</f>
        <v>67320.612095061733</v>
      </c>
      <c r="O157">
        <f>N157*T157</f>
        <v>81360699.750887379</v>
      </c>
      <c r="P157" s="17">
        <f t="shared" si="26"/>
        <v>6461764.8148148162</v>
      </c>
      <c r="Q157">
        <f t="shared" si="22"/>
        <v>75658.641975308623</v>
      </c>
      <c r="R157">
        <f t="shared" si="23"/>
        <v>43367.549092716887</v>
      </c>
      <c r="S157">
        <f>SUM(S156+O157)</f>
        <v>2775533396.2707152</v>
      </c>
      <c r="T157" s="17">
        <f>(E157/3.6)*D157</f>
        <v>1208.5555555555554</v>
      </c>
      <c r="U157">
        <f t="shared" si="24"/>
        <v>335.41666666666686</v>
      </c>
      <c r="W157"/>
    </row>
    <row r="158" spans="2:23" x14ac:dyDescent="0.2">
      <c r="B158" s="3" t="s">
        <v>49</v>
      </c>
      <c r="C158" s="3">
        <v>150</v>
      </c>
      <c r="D158" s="3">
        <v>150</v>
      </c>
      <c r="E158" s="10">
        <v>29.8</v>
      </c>
      <c r="F158" s="17">
        <f>($E159-$E157)/2/3.6</f>
        <v>2.7777777777777679E-2</v>
      </c>
      <c r="G158" s="17">
        <f>($E159-$E157)/2</f>
        <v>9.9999999999999645E-2</v>
      </c>
      <c r="H158">
        <f t="shared" si="18"/>
        <v>8.2777777777777786</v>
      </c>
      <c r="I158" s="25">
        <v>135</v>
      </c>
      <c r="J158" s="25">
        <f t="shared" si="19"/>
        <v>26.675460802469143</v>
      </c>
      <c r="K158" s="25">
        <f t="shared" si="25"/>
        <v>67160</v>
      </c>
      <c r="L158" s="17">
        <f t="shared" si="20"/>
        <v>68701.675460802464</v>
      </c>
      <c r="M158" s="17">
        <f t="shared" si="21"/>
        <v>68540</v>
      </c>
      <c r="N158" s="17">
        <f>135+J158+(E158*2300)</f>
        <v>68701.675460802464</v>
      </c>
      <c r="O158">
        <f>N158*T158</f>
        <v>85304580.363829732</v>
      </c>
      <c r="P158" s="17">
        <f t="shared" si="26"/>
        <v>6540564.6604938284</v>
      </c>
      <c r="Q158">
        <f t="shared" si="22"/>
        <v>78799.84567901236</v>
      </c>
      <c r="R158">
        <f t="shared" si="23"/>
        <v>43603.764403292189</v>
      </c>
      <c r="S158">
        <f>SUM(S157+O158)</f>
        <v>2860837976.6345448</v>
      </c>
      <c r="T158" s="17">
        <f>(E158/3.6)*D158</f>
        <v>1241.6666666666667</v>
      </c>
      <c r="U158">
        <f t="shared" si="24"/>
        <v>31.944444444444329</v>
      </c>
      <c r="W158"/>
    </row>
    <row r="159" spans="2:23" x14ac:dyDescent="0.2">
      <c r="B159" s="3" t="s">
        <v>49</v>
      </c>
      <c r="C159" s="3">
        <v>151</v>
      </c>
      <c r="D159" s="3">
        <v>151</v>
      </c>
      <c r="E159" s="10">
        <v>29.4</v>
      </c>
      <c r="F159" s="17">
        <f>($E160-$E158)/2/3.6</f>
        <v>-0.36111111111111133</v>
      </c>
      <c r="G159" s="17">
        <f>($E160-$E158)/2</f>
        <v>-1.3000000000000007</v>
      </c>
      <c r="H159">
        <f t="shared" si="18"/>
        <v>8.1666666666666661</v>
      </c>
      <c r="I159" s="25">
        <v>135</v>
      </c>
      <c r="J159" s="25">
        <f t="shared" si="19"/>
        <v>25.96414722222222</v>
      </c>
      <c r="K159" s="25">
        <f t="shared" si="25"/>
        <v>68540</v>
      </c>
      <c r="L159" s="17">
        <f t="shared" si="20"/>
        <v>67780.964147222228</v>
      </c>
      <c r="M159" s="17">
        <f t="shared" si="21"/>
        <v>67620</v>
      </c>
      <c r="N159" s="17">
        <f>135+J159+(E159*2300)</f>
        <v>67780.964147222228</v>
      </c>
      <c r="O159">
        <f>N159*T159</f>
        <v>83585225.620882869</v>
      </c>
      <c r="P159" s="17">
        <f t="shared" si="26"/>
        <v>6617263.2716049394</v>
      </c>
      <c r="Q159">
        <f t="shared" si="22"/>
        <v>76698.611111111095</v>
      </c>
      <c r="R159">
        <f t="shared" si="23"/>
        <v>43822.935573542643</v>
      </c>
      <c r="S159">
        <f>SUM(S158+O159)</f>
        <v>2944423202.2554278</v>
      </c>
      <c r="T159" s="17">
        <f>(E159/3.6)*D159</f>
        <v>1233.1666666666665</v>
      </c>
      <c r="U159">
        <f t="shared" si="24"/>
        <v>-415.277777777778</v>
      </c>
      <c r="W159"/>
    </row>
    <row r="160" spans="2:23" x14ac:dyDescent="0.2">
      <c r="B160" s="3" t="s">
        <v>49</v>
      </c>
      <c r="C160" s="3">
        <v>152</v>
      </c>
      <c r="D160" s="3">
        <v>152</v>
      </c>
      <c r="E160" s="10">
        <v>27.2</v>
      </c>
      <c r="F160" s="17">
        <f>($E161-$E159)/2/3.6</f>
        <v>-0.94444444444444398</v>
      </c>
      <c r="G160" s="17">
        <f>($E161-$E159)/2</f>
        <v>-3.3999999999999986</v>
      </c>
      <c r="H160">
        <f t="shared" si="18"/>
        <v>7.5555555555555554</v>
      </c>
      <c r="I160" s="25">
        <v>135</v>
      </c>
      <c r="J160" s="25">
        <f t="shared" si="19"/>
        <v>22.223743209876542</v>
      </c>
      <c r="K160" s="25">
        <f t="shared" si="25"/>
        <v>67620</v>
      </c>
      <c r="L160" s="17">
        <f t="shared" si="20"/>
        <v>62717.223743209877</v>
      </c>
      <c r="M160" s="17">
        <f t="shared" si="21"/>
        <v>62560</v>
      </c>
      <c r="N160" s="17">
        <f>135+J160+(E160*2300)</f>
        <v>62717.223743209877</v>
      </c>
      <c r="O160">
        <f>N160*T160</f>
        <v>72027247.178868577</v>
      </c>
      <c r="P160" s="17">
        <f t="shared" si="26"/>
        <v>6682912.6543209888</v>
      </c>
      <c r="Q160">
        <f t="shared" si="22"/>
        <v>65649.382716049382</v>
      </c>
      <c r="R160">
        <f t="shared" si="23"/>
        <v>43966.530620532823</v>
      </c>
      <c r="S160">
        <f>SUM(S159+O160)</f>
        <v>3016450449.4342966</v>
      </c>
      <c r="T160" s="17">
        <f>(E160/3.6)*D160</f>
        <v>1148.4444444444443</v>
      </c>
      <c r="U160">
        <f t="shared" si="24"/>
        <v>-1086.1111111111106</v>
      </c>
      <c r="W160"/>
    </row>
    <row r="161" spans="2:23" x14ac:dyDescent="0.2">
      <c r="B161" s="3" t="s">
        <v>49</v>
      </c>
      <c r="C161" s="3">
        <v>153</v>
      </c>
      <c r="D161" s="3">
        <v>153</v>
      </c>
      <c r="E161" s="10">
        <v>22.6</v>
      </c>
      <c r="F161" s="17">
        <f>($E162-$E160)/2/3.6</f>
        <v>-1.3749999999999998</v>
      </c>
      <c r="G161" s="17">
        <f>($E162-$E160)/2</f>
        <v>-4.9499999999999993</v>
      </c>
      <c r="H161">
        <f t="shared" si="18"/>
        <v>6.2777777777777777</v>
      </c>
      <c r="I161" s="25">
        <v>135</v>
      </c>
      <c r="J161" s="25">
        <f t="shared" si="19"/>
        <v>15.342505246913582</v>
      </c>
      <c r="K161" s="25">
        <f t="shared" si="25"/>
        <v>62560</v>
      </c>
      <c r="L161" s="17">
        <f t="shared" si="20"/>
        <v>52130.34250524691</v>
      </c>
      <c r="M161" s="17">
        <f t="shared" si="21"/>
        <v>51980</v>
      </c>
      <c r="N161" s="17">
        <f>135+J161+(E161*2300)</f>
        <v>52130.34250524691</v>
      </c>
      <c r="O161">
        <f>N161*T161</f>
        <v>50071193.97628966</v>
      </c>
      <c r="P161" s="17">
        <f t="shared" si="26"/>
        <v>6728234.7222222229</v>
      </c>
      <c r="Q161">
        <f t="shared" si="22"/>
        <v>45322.067901234564</v>
      </c>
      <c r="R161">
        <f t="shared" si="23"/>
        <v>43975.390341321719</v>
      </c>
      <c r="S161">
        <f>SUM(S160+O161)</f>
        <v>3066521643.4105864</v>
      </c>
      <c r="T161" s="17">
        <f>(E161/3.6)*D161</f>
        <v>960.5</v>
      </c>
      <c r="U161">
        <f t="shared" si="24"/>
        <v>-1581.2499999999998</v>
      </c>
      <c r="W161"/>
    </row>
    <row r="162" spans="2:23" x14ac:dyDescent="0.2">
      <c r="B162" s="3" t="s">
        <v>49</v>
      </c>
      <c r="C162" s="3">
        <v>154</v>
      </c>
      <c r="D162" s="3">
        <v>154</v>
      </c>
      <c r="E162" s="10">
        <v>17.3</v>
      </c>
      <c r="F162" s="17">
        <f>($E163-$E161)/2/3.6</f>
        <v>-1.2916666666666667</v>
      </c>
      <c r="G162" s="17">
        <f>($E163-$E161)/2</f>
        <v>-4.6500000000000004</v>
      </c>
      <c r="H162">
        <f t="shared" si="18"/>
        <v>4.8055555555555554</v>
      </c>
      <c r="I162" s="25">
        <v>135</v>
      </c>
      <c r="J162" s="25">
        <f t="shared" si="19"/>
        <v>8.9902466820987659</v>
      </c>
      <c r="K162" s="25">
        <f t="shared" si="25"/>
        <v>51980</v>
      </c>
      <c r="L162" s="17">
        <f t="shared" si="20"/>
        <v>39933.9902466821</v>
      </c>
      <c r="M162" s="17">
        <f t="shared" si="21"/>
        <v>39790</v>
      </c>
      <c r="N162" s="17">
        <f>135+J162+(E162*2300)</f>
        <v>39933.9902466821</v>
      </c>
      <c r="O162">
        <f>N162*T162</f>
        <v>29553371.337558459</v>
      </c>
      <c r="P162" s="17">
        <f t="shared" si="26"/>
        <v>6754792.0910493834</v>
      </c>
      <c r="Q162">
        <f t="shared" si="22"/>
        <v>26557.368827160495</v>
      </c>
      <c r="R162">
        <f t="shared" si="23"/>
        <v>43862.286305515474</v>
      </c>
      <c r="S162">
        <f>SUM(S161+O162)</f>
        <v>3096075014.7481446</v>
      </c>
      <c r="T162" s="17">
        <f>(E162/3.6)*D162</f>
        <v>740.05555555555554</v>
      </c>
      <c r="U162">
        <f t="shared" si="24"/>
        <v>-1485.4166666666667</v>
      </c>
      <c r="W162"/>
    </row>
    <row r="163" spans="2:23" x14ac:dyDescent="0.2">
      <c r="B163" s="3" t="s">
        <v>49</v>
      </c>
      <c r="C163" s="3">
        <v>155</v>
      </c>
      <c r="D163" s="3">
        <v>155</v>
      </c>
      <c r="E163" s="10">
        <v>13.3</v>
      </c>
      <c r="F163" s="17">
        <f>($E164-$E162)/2/3.6</f>
        <v>-0.73611111111111116</v>
      </c>
      <c r="G163" s="17">
        <f>($E164-$E162)/2</f>
        <v>-2.6500000000000004</v>
      </c>
      <c r="H163">
        <f t="shared" si="18"/>
        <v>3.6944444444444446</v>
      </c>
      <c r="I163" s="25">
        <v>135</v>
      </c>
      <c r="J163" s="25">
        <f t="shared" si="19"/>
        <v>5.3135244598765441</v>
      </c>
      <c r="K163" s="25">
        <f t="shared" si="25"/>
        <v>39790</v>
      </c>
      <c r="L163" s="17">
        <f t="shared" si="20"/>
        <v>30730.313524459878</v>
      </c>
      <c r="M163" s="17">
        <f t="shared" si="21"/>
        <v>30590</v>
      </c>
      <c r="N163" s="17">
        <f>135+J163+(E163*2300)</f>
        <v>30730.313524459878</v>
      </c>
      <c r="O163">
        <f>N163*T163</f>
        <v>17597372.591853902</v>
      </c>
      <c r="P163" s="17">
        <f t="shared" si="26"/>
        <v>6770488.3487654328</v>
      </c>
      <c r="Q163">
        <f t="shared" si="22"/>
        <v>15696.257716049384</v>
      </c>
      <c r="R163">
        <f t="shared" si="23"/>
        <v>43680.569992035053</v>
      </c>
      <c r="S163">
        <f>SUM(S162+O163)</f>
        <v>3113672387.3399987</v>
      </c>
      <c r="T163" s="17">
        <f>(E163/3.6)*D163</f>
        <v>572.63888888888891</v>
      </c>
      <c r="U163">
        <f t="shared" si="24"/>
        <v>-846.52777777777783</v>
      </c>
      <c r="W163"/>
    </row>
    <row r="164" spans="2:23" x14ac:dyDescent="0.2">
      <c r="B164" s="3" t="s">
        <v>49</v>
      </c>
      <c r="C164" s="3">
        <v>156</v>
      </c>
      <c r="D164" s="3">
        <v>156</v>
      </c>
      <c r="E164" s="10">
        <v>12</v>
      </c>
      <c r="F164" s="17">
        <f>($E165-$E163)/2/3.6</f>
        <v>-9.7222222222222363E-2</v>
      </c>
      <c r="G164" s="17">
        <f>($E165-$E163)/2</f>
        <v>-0.35000000000000053</v>
      </c>
      <c r="H164">
        <f t="shared" si="18"/>
        <v>3.333333333333333</v>
      </c>
      <c r="I164" s="25">
        <v>135</v>
      </c>
      <c r="J164" s="25">
        <f t="shared" si="19"/>
        <v>4.3255555555555549</v>
      </c>
      <c r="K164" s="25">
        <f t="shared" si="25"/>
        <v>30590</v>
      </c>
      <c r="L164" s="17">
        <f t="shared" si="20"/>
        <v>27739.325555555555</v>
      </c>
      <c r="M164" s="17">
        <f t="shared" si="21"/>
        <v>27600</v>
      </c>
      <c r="N164" s="17">
        <f>135+J164+(E164*2300)</f>
        <v>27739.325555555555</v>
      </c>
      <c r="O164">
        <f>N164*T164</f>
        <v>14424449.288888888</v>
      </c>
      <c r="P164" s="17">
        <f t="shared" si="26"/>
        <v>6783266.1265432108</v>
      </c>
      <c r="Q164">
        <f t="shared" si="22"/>
        <v>12777.777777777776</v>
      </c>
      <c r="R164">
        <f t="shared" si="23"/>
        <v>43482.475170148784</v>
      </c>
      <c r="S164">
        <f>SUM(S163+O164)</f>
        <v>3128096836.6288877</v>
      </c>
      <c r="T164" s="17">
        <f>(E164/3.6)*D164</f>
        <v>520</v>
      </c>
      <c r="U164">
        <f t="shared" si="24"/>
        <v>-111.80555555555571</v>
      </c>
      <c r="W164"/>
    </row>
    <row r="165" spans="2:23" x14ac:dyDescent="0.2">
      <c r="B165" s="3" t="s">
        <v>49</v>
      </c>
      <c r="C165" s="3">
        <v>157</v>
      </c>
      <c r="D165" s="3">
        <v>157</v>
      </c>
      <c r="E165" s="10">
        <v>12.6</v>
      </c>
      <c r="F165" s="17">
        <f>($E166-$E164)/2/3.6</f>
        <v>0.29166666666666663</v>
      </c>
      <c r="G165" s="17">
        <f>($E166-$E164)/2</f>
        <v>1.0499999999999998</v>
      </c>
      <c r="H165">
        <f t="shared" si="18"/>
        <v>3.5</v>
      </c>
      <c r="I165" s="25">
        <v>135</v>
      </c>
      <c r="J165" s="25">
        <f t="shared" si="19"/>
        <v>4.7689250000000003</v>
      </c>
      <c r="K165" s="25">
        <f t="shared" si="25"/>
        <v>27600</v>
      </c>
      <c r="L165" s="17">
        <f t="shared" si="20"/>
        <v>29119.768925</v>
      </c>
      <c r="M165" s="17">
        <f t="shared" si="21"/>
        <v>28980</v>
      </c>
      <c r="N165" s="17">
        <f>135+J165+(E165*2300)</f>
        <v>29119.768925</v>
      </c>
      <c r="O165">
        <f>N165*T165</f>
        <v>16001313.024287499</v>
      </c>
      <c r="P165" s="17">
        <f t="shared" si="26"/>
        <v>6797353.6265432108</v>
      </c>
      <c r="Q165">
        <f t="shared" si="22"/>
        <v>14087.5</v>
      </c>
      <c r="R165">
        <f t="shared" si="23"/>
        <v>43295.246028937647</v>
      </c>
      <c r="S165">
        <f>SUM(S164+O165)</f>
        <v>3144098149.6531754</v>
      </c>
      <c r="T165" s="17">
        <f>(E165/3.6)*D165</f>
        <v>549.5</v>
      </c>
      <c r="U165">
        <f t="shared" si="24"/>
        <v>335.41666666666663</v>
      </c>
      <c r="W165"/>
    </row>
    <row r="166" spans="2:23" x14ac:dyDescent="0.2">
      <c r="B166" s="3" t="s">
        <v>49</v>
      </c>
      <c r="C166" s="3">
        <v>158</v>
      </c>
      <c r="D166" s="3">
        <v>158</v>
      </c>
      <c r="E166" s="10">
        <v>14.1</v>
      </c>
      <c r="F166" s="17">
        <f>($E167-$E165)/2/3.6</f>
        <v>0.63888888888888884</v>
      </c>
      <c r="G166" s="17">
        <f>($E167-$E165)/2</f>
        <v>2.2999999999999998</v>
      </c>
      <c r="H166">
        <f t="shared" si="18"/>
        <v>3.9166666666666665</v>
      </c>
      <c r="I166" s="25">
        <v>135</v>
      </c>
      <c r="J166" s="25">
        <f t="shared" si="19"/>
        <v>5.9719701388888895</v>
      </c>
      <c r="K166" s="25">
        <f t="shared" si="25"/>
        <v>28980</v>
      </c>
      <c r="L166" s="17">
        <f t="shared" si="20"/>
        <v>32570.971970138889</v>
      </c>
      <c r="M166" s="17">
        <f t="shared" si="21"/>
        <v>32430</v>
      </c>
      <c r="N166" s="17">
        <f>135+J166+(E166*2300)</f>
        <v>32570.971970138889</v>
      </c>
      <c r="O166">
        <f>N166*T166</f>
        <v>20156003.154187612</v>
      </c>
      <c r="P166" s="17">
        <f t="shared" si="26"/>
        <v>6814994.9459876548</v>
      </c>
      <c r="Q166">
        <f t="shared" si="22"/>
        <v>17641.319444444442</v>
      </c>
      <c r="R166">
        <f t="shared" si="23"/>
        <v>43132.879404985157</v>
      </c>
      <c r="S166">
        <f>SUM(S165+O166)</f>
        <v>3164254152.807363</v>
      </c>
      <c r="T166" s="17">
        <f>(E166/3.6)*D166</f>
        <v>618.83333333333326</v>
      </c>
      <c r="U166">
        <f t="shared" si="24"/>
        <v>734.72222222222217</v>
      </c>
      <c r="W166"/>
    </row>
    <row r="167" spans="2:23" x14ac:dyDescent="0.2">
      <c r="B167" s="3" t="s">
        <v>49</v>
      </c>
      <c r="C167" s="3">
        <v>159</v>
      </c>
      <c r="D167" s="3">
        <v>159</v>
      </c>
      <c r="E167" s="10">
        <v>17.2</v>
      </c>
      <c r="F167" s="17">
        <f>($E168-$E166)/2/3.6</f>
        <v>0.83333333333333359</v>
      </c>
      <c r="G167" s="17">
        <f>($E168-$E166)/2</f>
        <v>3.0000000000000009</v>
      </c>
      <c r="H167">
        <f t="shared" si="18"/>
        <v>4.7777777777777777</v>
      </c>
      <c r="I167" s="25">
        <v>135</v>
      </c>
      <c r="J167" s="25">
        <f t="shared" si="19"/>
        <v>8.8866135802469142</v>
      </c>
      <c r="K167" s="25">
        <f t="shared" si="25"/>
        <v>32430</v>
      </c>
      <c r="L167" s="17">
        <f t="shared" si="20"/>
        <v>39703.886613580245</v>
      </c>
      <c r="M167" s="17">
        <f t="shared" si="21"/>
        <v>39560</v>
      </c>
      <c r="N167" s="17">
        <f>135+J167+(E167*2300)</f>
        <v>39703.886613580245</v>
      </c>
      <c r="O167">
        <f>N167*T167</f>
        <v>30161719.197449792</v>
      </c>
      <c r="P167" s="17">
        <f t="shared" si="26"/>
        <v>6841246.180555556</v>
      </c>
      <c r="Q167">
        <f t="shared" si="22"/>
        <v>26251.234567901232</v>
      </c>
      <c r="R167">
        <f t="shared" si="23"/>
        <v>43026.705538085254</v>
      </c>
      <c r="S167">
        <f>SUM(S166+O167)</f>
        <v>3194415872.0048127</v>
      </c>
      <c r="T167" s="17">
        <f>(E167/3.6)*D167</f>
        <v>759.66666666666663</v>
      </c>
      <c r="U167">
        <f t="shared" si="24"/>
        <v>958.3333333333336</v>
      </c>
      <c r="W167"/>
    </row>
    <row r="168" spans="2:23" x14ac:dyDescent="0.2">
      <c r="B168" s="3" t="s">
        <v>49</v>
      </c>
      <c r="C168" s="3">
        <v>160</v>
      </c>
      <c r="D168" s="3">
        <v>160</v>
      </c>
      <c r="E168" s="10">
        <v>20.100000000000001</v>
      </c>
      <c r="F168" s="17">
        <f>($E169-$E167)/2/3.6</f>
        <v>0.86111111111111094</v>
      </c>
      <c r="G168" s="17">
        <f>($E169-$E167)/2</f>
        <v>3.0999999999999996</v>
      </c>
      <c r="H168">
        <f t="shared" si="18"/>
        <v>5.5833333333333339</v>
      </c>
      <c r="I168" s="25">
        <v>135</v>
      </c>
      <c r="J168" s="25">
        <f t="shared" si="19"/>
        <v>12.135886805555559</v>
      </c>
      <c r="K168" s="25">
        <f t="shared" si="25"/>
        <v>39560</v>
      </c>
      <c r="L168" s="17">
        <f t="shared" si="20"/>
        <v>46377.135886805554</v>
      </c>
      <c r="M168" s="17">
        <f t="shared" si="21"/>
        <v>46230</v>
      </c>
      <c r="N168" s="17">
        <f>135+J168+(E168*2300)</f>
        <v>46377.135886805554</v>
      </c>
      <c r="O168">
        <f>N168*T168</f>
        <v>41430241.392212972</v>
      </c>
      <c r="P168" s="17">
        <f t="shared" si="26"/>
        <v>6877095.833333334</v>
      </c>
      <c r="Q168">
        <f t="shared" si="22"/>
        <v>35849.652777777788</v>
      </c>
      <c r="R168">
        <f t="shared" si="23"/>
        <v>42981.848958333336</v>
      </c>
      <c r="S168">
        <f>SUM(S167+O168)</f>
        <v>3235846113.3970256</v>
      </c>
      <c r="T168" s="17">
        <f>(E168/3.6)*D168</f>
        <v>893.33333333333348</v>
      </c>
      <c r="U168">
        <f t="shared" si="24"/>
        <v>990.2777777777776</v>
      </c>
      <c r="W168"/>
    </row>
    <row r="169" spans="2:23" x14ac:dyDescent="0.2">
      <c r="B169" s="3" t="s">
        <v>49</v>
      </c>
      <c r="C169" s="3">
        <v>161</v>
      </c>
      <c r="D169" s="3">
        <v>161</v>
      </c>
      <c r="E169" s="10">
        <v>23.4</v>
      </c>
      <c r="F169" s="17">
        <f>($E170-$E168)/2/3.6</f>
        <v>0.74999999999999978</v>
      </c>
      <c r="G169" s="17">
        <f>($E170-$E168)/2</f>
        <v>2.6999999999999993</v>
      </c>
      <c r="H169">
        <f t="shared" si="18"/>
        <v>6.4999999999999991</v>
      </c>
      <c r="I169" s="25">
        <v>135</v>
      </c>
      <c r="J169" s="25">
        <f t="shared" si="19"/>
        <v>16.447924999999998</v>
      </c>
      <c r="K169" s="25">
        <f t="shared" si="25"/>
        <v>46230</v>
      </c>
      <c r="L169" s="17">
        <f t="shared" si="20"/>
        <v>53971.447925</v>
      </c>
      <c r="M169" s="17">
        <f t="shared" si="21"/>
        <v>53820</v>
      </c>
      <c r="N169" s="17">
        <f>135+J169+(E169*2300)</f>
        <v>53971.447925</v>
      </c>
      <c r="O169">
        <f>N169*T169</f>
        <v>56481120.253512487</v>
      </c>
      <c r="P169" s="17">
        <f t="shared" si="26"/>
        <v>6925683.333333334</v>
      </c>
      <c r="Q169">
        <f t="shared" si="22"/>
        <v>48587.499999999985</v>
      </c>
      <c r="R169">
        <f t="shared" si="23"/>
        <v>43016.666666666672</v>
      </c>
      <c r="S169">
        <f>SUM(S168+O169)</f>
        <v>3292327233.650538</v>
      </c>
      <c r="T169" s="17">
        <f>(E169/3.6)*D169</f>
        <v>1046.4999999999998</v>
      </c>
      <c r="U169">
        <f t="shared" si="24"/>
        <v>862.49999999999977</v>
      </c>
      <c r="W169"/>
    </row>
    <row r="170" spans="2:23" x14ac:dyDescent="0.2">
      <c r="B170" s="3" t="s">
        <v>49</v>
      </c>
      <c r="C170" s="3">
        <v>162</v>
      </c>
      <c r="D170" s="3">
        <v>162</v>
      </c>
      <c r="E170" s="10">
        <v>25.5</v>
      </c>
      <c r="F170" s="17">
        <f>($E171-$E169)/2/3.6</f>
        <v>0.5833333333333337</v>
      </c>
      <c r="G170" s="17">
        <f>($E171-$E169)/2</f>
        <v>2.1000000000000014</v>
      </c>
      <c r="H170">
        <f t="shared" si="18"/>
        <v>7.083333333333333</v>
      </c>
      <c r="I170" s="25">
        <v>135</v>
      </c>
      <c r="J170" s="25">
        <f t="shared" si="19"/>
        <v>19.532586805555557</v>
      </c>
      <c r="K170" s="25">
        <f t="shared" si="25"/>
        <v>53820</v>
      </c>
      <c r="L170" s="17">
        <f t="shared" si="20"/>
        <v>58804.532586805559</v>
      </c>
      <c r="M170" s="17">
        <f t="shared" si="21"/>
        <v>58650</v>
      </c>
      <c r="N170" s="17">
        <f>135+J170+(E170*2300)</f>
        <v>58804.532586805559</v>
      </c>
      <c r="O170">
        <f>N170*T170</f>
        <v>67478201.143359378</v>
      </c>
      <c r="P170" s="17">
        <f t="shared" si="26"/>
        <v>6983382.9861111119</v>
      </c>
      <c r="Q170">
        <f t="shared" si="22"/>
        <v>57699.652777777774</v>
      </c>
      <c r="R170">
        <f t="shared" si="23"/>
        <v>43107.302383401926</v>
      </c>
      <c r="S170">
        <f>SUM(S169+O170)</f>
        <v>3359805434.7938972</v>
      </c>
      <c r="T170" s="17">
        <f>(E170/3.6)*D170</f>
        <v>1147.5</v>
      </c>
      <c r="U170">
        <f t="shared" si="24"/>
        <v>670.83333333333371</v>
      </c>
      <c r="W170"/>
    </row>
    <row r="171" spans="2:23" x14ac:dyDescent="0.2">
      <c r="B171" s="3" t="s">
        <v>49</v>
      </c>
      <c r="C171" s="3">
        <v>163</v>
      </c>
      <c r="D171" s="3">
        <v>163</v>
      </c>
      <c r="E171" s="10">
        <v>27.6</v>
      </c>
      <c r="F171" s="17">
        <f>($E172-$E170)/2/3.6</f>
        <v>0.55555555555555558</v>
      </c>
      <c r="G171" s="17">
        <f>($E172-$E170)/2</f>
        <v>2</v>
      </c>
      <c r="H171">
        <f t="shared" si="18"/>
        <v>7.666666666666667</v>
      </c>
      <c r="I171" s="25">
        <v>135</v>
      </c>
      <c r="J171" s="25">
        <f t="shared" si="19"/>
        <v>22.882188888888894</v>
      </c>
      <c r="K171" s="25">
        <f t="shared" si="25"/>
        <v>58650</v>
      </c>
      <c r="L171" s="17">
        <f t="shared" si="20"/>
        <v>63637.882188888892</v>
      </c>
      <c r="M171" s="17">
        <f t="shared" si="21"/>
        <v>63480</v>
      </c>
      <c r="N171" s="17">
        <f>135+J171+(E171*2300)</f>
        <v>63637.882188888892</v>
      </c>
      <c r="O171">
        <f>N171*T171</f>
        <v>79526140.108714819</v>
      </c>
      <c r="P171" s="17">
        <f t="shared" si="26"/>
        <v>7050977.430555556</v>
      </c>
      <c r="Q171">
        <f t="shared" si="22"/>
        <v>67594.444444444453</v>
      </c>
      <c r="R171">
        <f t="shared" si="23"/>
        <v>43257.530248807088</v>
      </c>
      <c r="S171">
        <f>SUM(S170+O171)</f>
        <v>3439331574.9026117</v>
      </c>
      <c r="T171" s="17">
        <f>(E171/3.6)*D171</f>
        <v>1249.6666666666667</v>
      </c>
      <c r="U171">
        <f t="shared" si="24"/>
        <v>638.88888888888891</v>
      </c>
      <c r="W171"/>
    </row>
    <row r="172" spans="2:23" x14ac:dyDescent="0.2">
      <c r="B172" s="3" t="s">
        <v>49</v>
      </c>
      <c r="C172" s="3">
        <v>164</v>
      </c>
      <c r="D172" s="3">
        <v>164</v>
      </c>
      <c r="E172" s="10">
        <v>29.5</v>
      </c>
      <c r="F172" s="17">
        <f>($E173-$E171)/2/3.6</f>
        <v>0.4861111111111111</v>
      </c>
      <c r="G172" s="17">
        <f>($E173-$E171)/2</f>
        <v>1.75</v>
      </c>
      <c r="H172">
        <f t="shared" si="18"/>
        <v>8.1944444444444446</v>
      </c>
      <c r="I172" s="25">
        <v>135</v>
      </c>
      <c r="J172" s="25">
        <f t="shared" si="19"/>
        <v>26.141074459876545</v>
      </c>
      <c r="K172" s="25">
        <f t="shared" si="25"/>
        <v>63480</v>
      </c>
      <c r="L172" s="17">
        <f t="shared" si="20"/>
        <v>68011.141074459883</v>
      </c>
      <c r="M172" s="17">
        <f t="shared" si="21"/>
        <v>67850</v>
      </c>
      <c r="N172" s="17">
        <f>135+J172+(E172*2300)</f>
        <v>68011.141074459883</v>
      </c>
      <c r="O172">
        <f>N172*T172</f>
        <v>91399416.810621366</v>
      </c>
      <c r="P172" s="17">
        <f t="shared" si="26"/>
        <v>7128198.6882716054</v>
      </c>
      <c r="Q172">
        <f t="shared" si="22"/>
        <v>77221.257716049382</v>
      </c>
      <c r="R172">
        <f t="shared" si="23"/>
        <v>43464.626147997595</v>
      </c>
      <c r="S172">
        <f>SUM(S171+O172)</f>
        <v>3530730991.713233</v>
      </c>
      <c r="T172" s="17">
        <f>(E172/3.6)*D172</f>
        <v>1343.8888888888889</v>
      </c>
      <c r="U172">
        <f t="shared" si="24"/>
        <v>559.02777777777771</v>
      </c>
      <c r="W172"/>
    </row>
    <row r="173" spans="2:23" x14ac:dyDescent="0.2">
      <c r="B173" s="3" t="s">
        <v>49</v>
      </c>
      <c r="C173" s="3">
        <v>165</v>
      </c>
      <c r="D173" s="3">
        <v>165</v>
      </c>
      <c r="E173" s="10">
        <v>31.1</v>
      </c>
      <c r="F173" s="17">
        <f>($E174-$E172)/2/3.6</f>
        <v>0.36111111111111133</v>
      </c>
      <c r="G173" s="17">
        <f>($E174-$E172)/2</f>
        <v>1.3000000000000007</v>
      </c>
      <c r="H173">
        <f t="shared" si="18"/>
        <v>8.6388888888888893</v>
      </c>
      <c r="I173" s="25">
        <v>135</v>
      </c>
      <c r="J173" s="25">
        <f t="shared" si="19"/>
        <v>29.053615200617291</v>
      </c>
      <c r="K173" s="25">
        <f t="shared" si="25"/>
        <v>67850</v>
      </c>
      <c r="L173" s="17">
        <f t="shared" si="20"/>
        <v>71694.053615200624</v>
      </c>
      <c r="M173" s="17">
        <f t="shared" si="21"/>
        <v>71530</v>
      </c>
      <c r="N173" s="17">
        <f>135+J173+(E173*2300)</f>
        <v>71694.053615200624</v>
      </c>
      <c r="O173">
        <f>N173*T173</f>
        <v>102193898.92400056</v>
      </c>
      <c r="P173" s="17">
        <f t="shared" si="26"/>
        <v>7214023.6496913582</v>
      </c>
      <c r="Q173">
        <f t="shared" si="22"/>
        <v>85824.961419753105</v>
      </c>
      <c r="R173">
        <f t="shared" si="23"/>
        <v>43721.355452674899</v>
      </c>
      <c r="S173">
        <f>SUM(S172+O173)</f>
        <v>3632924890.6372337</v>
      </c>
      <c r="T173" s="17">
        <f>(E173/3.6)*D173</f>
        <v>1425.4166666666667</v>
      </c>
      <c r="U173">
        <f t="shared" si="24"/>
        <v>415.277777777778</v>
      </c>
      <c r="W173"/>
    </row>
    <row r="174" spans="2:23" x14ac:dyDescent="0.2">
      <c r="B174" s="3" t="s">
        <v>49</v>
      </c>
      <c r="C174" s="3">
        <v>166</v>
      </c>
      <c r="D174" s="3">
        <v>166</v>
      </c>
      <c r="E174" s="10">
        <v>32.1</v>
      </c>
      <c r="F174" s="17">
        <f>($E175-$E173)/2/3.6</f>
        <v>0.29166666666666685</v>
      </c>
      <c r="G174" s="17">
        <f>($E175-$E173)/2</f>
        <v>1.0500000000000007</v>
      </c>
      <c r="H174">
        <f t="shared" si="18"/>
        <v>8.9166666666666661</v>
      </c>
      <c r="I174" s="25">
        <v>135</v>
      </c>
      <c r="J174" s="25">
        <f t="shared" si="19"/>
        <v>30.952053472222218</v>
      </c>
      <c r="K174" s="25">
        <f t="shared" si="25"/>
        <v>71530</v>
      </c>
      <c r="L174" s="17">
        <f t="shared" si="20"/>
        <v>73995.952053472225</v>
      </c>
      <c r="M174" s="17">
        <f t="shared" si="21"/>
        <v>73830</v>
      </c>
      <c r="N174" s="17">
        <f>135+J174+(E174*2300)</f>
        <v>73995.952053472225</v>
      </c>
      <c r="O174">
        <f>N174*T174</f>
        <v>109526341.69781446</v>
      </c>
      <c r="P174" s="17">
        <f t="shared" si="26"/>
        <v>7305456.6358024692</v>
      </c>
      <c r="Q174">
        <f t="shared" si="22"/>
        <v>91432.986111111095</v>
      </c>
      <c r="R174">
        <f t="shared" si="23"/>
        <v>44008.774914472706</v>
      </c>
      <c r="S174">
        <f>SUM(S173+O174)</f>
        <v>3742451232.3350482</v>
      </c>
      <c r="T174" s="17">
        <f>(E174/3.6)*D174</f>
        <v>1480.1666666666665</v>
      </c>
      <c r="U174">
        <f t="shared" si="24"/>
        <v>335.41666666666686</v>
      </c>
      <c r="W174"/>
    </row>
    <row r="175" spans="2:23" x14ac:dyDescent="0.2">
      <c r="B175" s="3" t="s">
        <v>49</v>
      </c>
      <c r="C175" s="3">
        <v>167</v>
      </c>
      <c r="D175" s="3">
        <v>167</v>
      </c>
      <c r="E175" s="10">
        <v>33.200000000000003</v>
      </c>
      <c r="F175" s="17">
        <f>($E176-$E174)/2/3.6</f>
        <v>0.43055555555555575</v>
      </c>
      <c r="G175" s="17">
        <f>($E176-$E174)/2</f>
        <v>1.5500000000000007</v>
      </c>
      <c r="H175">
        <f t="shared" si="18"/>
        <v>9.2222222222222232</v>
      </c>
      <c r="I175" s="25">
        <v>135</v>
      </c>
      <c r="J175" s="25">
        <f t="shared" si="19"/>
        <v>33.109724691358032</v>
      </c>
      <c r="K175" s="25">
        <f t="shared" si="25"/>
        <v>73830</v>
      </c>
      <c r="L175" s="17">
        <f t="shared" si="20"/>
        <v>76528.109724691356</v>
      </c>
      <c r="M175" s="17">
        <f t="shared" si="21"/>
        <v>76360</v>
      </c>
      <c r="N175" s="17">
        <f>135+J175+(E175*2300)</f>
        <v>76528.109724691356</v>
      </c>
      <c r="O175">
        <f>N175*T175</f>
        <v>117861792.09932745</v>
      </c>
      <c r="P175" s="17">
        <f t="shared" si="26"/>
        <v>7403263.4259259263</v>
      </c>
      <c r="Q175">
        <f t="shared" si="22"/>
        <v>97806.790123456813</v>
      </c>
      <c r="R175">
        <f t="shared" si="23"/>
        <v>44330.918718119319</v>
      </c>
      <c r="S175">
        <f>SUM(S174+O175)</f>
        <v>3860313024.4343758</v>
      </c>
      <c r="T175" s="17">
        <f>(E175/3.6)*D175</f>
        <v>1540.1111111111113</v>
      </c>
      <c r="U175">
        <f t="shared" si="24"/>
        <v>495.13888888888908</v>
      </c>
      <c r="W175"/>
    </row>
    <row r="176" spans="2:23" x14ac:dyDescent="0.2">
      <c r="B176" s="3" t="s">
        <v>49</v>
      </c>
      <c r="C176" s="3">
        <v>168</v>
      </c>
      <c r="D176" s="3">
        <v>168</v>
      </c>
      <c r="E176" s="10">
        <v>35.200000000000003</v>
      </c>
      <c r="F176" s="17">
        <f>($E177-$E175)/2/3.6</f>
        <v>0.55555555555555558</v>
      </c>
      <c r="G176" s="17">
        <f>($E177-$E175)/2</f>
        <v>2</v>
      </c>
      <c r="H176">
        <f t="shared" si="18"/>
        <v>9.7777777777777786</v>
      </c>
      <c r="I176" s="25">
        <v>135</v>
      </c>
      <c r="J176" s="25">
        <f t="shared" si="19"/>
        <v>37.219002469135816</v>
      </c>
      <c r="K176" s="25">
        <f t="shared" si="25"/>
        <v>76360</v>
      </c>
      <c r="L176" s="17">
        <f t="shared" si="20"/>
        <v>81132.219002469137</v>
      </c>
      <c r="M176" s="17">
        <f t="shared" si="21"/>
        <v>80960</v>
      </c>
      <c r="N176" s="17">
        <f>135+J176+(E176*2300)</f>
        <v>81132.219002469137</v>
      </c>
      <c r="O176">
        <f>N176*T176</f>
        <v>133273191.74805598</v>
      </c>
      <c r="P176" s="17">
        <f t="shared" si="26"/>
        <v>7513209.1049382724</v>
      </c>
      <c r="Q176">
        <f t="shared" si="22"/>
        <v>109945.67901234569</v>
      </c>
      <c r="R176">
        <f t="shared" si="23"/>
        <v>44721.482767489717</v>
      </c>
      <c r="S176">
        <f>SUM(S175+O176)</f>
        <v>3993586216.1824317</v>
      </c>
      <c r="T176" s="17">
        <f>(E176/3.6)*D176</f>
        <v>1642.6666666666667</v>
      </c>
      <c r="U176">
        <f t="shared" si="24"/>
        <v>638.88888888888891</v>
      </c>
      <c r="W176"/>
    </row>
    <row r="177" spans="2:23" x14ac:dyDescent="0.2">
      <c r="B177" s="3" t="s">
        <v>49</v>
      </c>
      <c r="C177" s="3">
        <v>169</v>
      </c>
      <c r="D177" s="3">
        <v>169</v>
      </c>
      <c r="E177" s="10">
        <v>37.200000000000003</v>
      </c>
      <c r="F177" s="17">
        <f>($E178-$E176)/2/3.6</f>
        <v>0.38888888888888851</v>
      </c>
      <c r="G177" s="17">
        <f>($E178-$E176)/2</f>
        <v>1.3999999999999986</v>
      </c>
      <c r="H177">
        <f t="shared" si="18"/>
        <v>10.333333333333334</v>
      </c>
      <c r="I177" s="25">
        <v>135</v>
      </c>
      <c r="J177" s="25">
        <f t="shared" si="19"/>
        <v>41.568588888888897</v>
      </c>
      <c r="K177" s="25">
        <f t="shared" si="25"/>
        <v>80960</v>
      </c>
      <c r="L177" s="17">
        <f t="shared" si="20"/>
        <v>85736.568588888884</v>
      </c>
      <c r="M177" s="17">
        <f t="shared" si="21"/>
        <v>85560</v>
      </c>
      <c r="N177" s="17">
        <f>135+J177+(E177*2300)</f>
        <v>85736.568588888884</v>
      </c>
      <c r="O177">
        <f>N177*T177</f>
        <v>149724627.6123963</v>
      </c>
      <c r="P177" s="17">
        <f t="shared" si="26"/>
        <v>7636003.5493827164</v>
      </c>
      <c r="Q177">
        <f t="shared" si="22"/>
        <v>122794.44444444445</v>
      </c>
      <c r="R177">
        <f t="shared" si="23"/>
        <v>45183.452954927314</v>
      </c>
      <c r="S177">
        <f>SUM(S176+O177)</f>
        <v>4143310843.7948279</v>
      </c>
      <c r="T177" s="17">
        <f>(E177/3.6)*D177</f>
        <v>1746.3333333333335</v>
      </c>
      <c r="U177">
        <f t="shared" si="24"/>
        <v>447.22222222222177</v>
      </c>
      <c r="W177"/>
    </row>
    <row r="178" spans="2:23" x14ac:dyDescent="0.2">
      <c r="B178" s="3" t="s">
        <v>49</v>
      </c>
      <c r="C178" s="3">
        <v>170</v>
      </c>
      <c r="D178" s="3">
        <v>170</v>
      </c>
      <c r="E178" s="10">
        <v>38</v>
      </c>
      <c r="F178" s="17">
        <f>($E179-$E177)/2/3.6</f>
        <v>2.7777777777777186E-2</v>
      </c>
      <c r="G178" s="17">
        <f>($E179-$E177)/2</f>
        <v>9.9999999999997868E-2</v>
      </c>
      <c r="H178">
        <f t="shared" si="18"/>
        <v>10.555555555555555</v>
      </c>
      <c r="I178" s="25">
        <v>135</v>
      </c>
      <c r="J178" s="25">
        <f t="shared" si="19"/>
        <v>43.375709876543212</v>
      </c>
      <c r="K178" s="25">
        <f t="shared" si="25"/>
        <v>85560</v>
      </c>
      <c r="L178" s="17">
        <f t="shared" si="20"/>
        <v>87578.375709876549</v>
      </c>
      <c r="M178" s="17">
        <f t="shared" si="21"/>
        <v>87400</v>
      </c>
      <c r="N178" s="17">
        <f>135+J178+(E178*2300)</f>
        <v>87578.375709876549</v>
      </c>
      <c r="O178">
        <f>N178*T178</f>
        <v>157154529.74605623</v>
      </c>
      <c r="P178" s="17">
        <f t="shared" si="26"/>
        <v>7764136.2654320989</v>
      </c>
      <c r="Q178">
        <f t="shared" si="22"/>
        <v>128132.71604938271</v>
      </c>
      <c r="R178">
        <f t="shared" si="23"/>
        <v>45671.389796659409</v>
      </c>
      <c r="S178">
        <f>SUM(S177+O178)</f>
        <v>4300465373.540884</v>
      </c>
      <c r="T178" s="17">
        <f>(E178/3.6)*D178</f>
        <v>1794.4444444444443</v>
      </c>
      <c r="U178">
        <f t="shared" si="24"/>
        <v>31.944444444443764</v>
      </c>
      <c r="W178"/>
    </row>
    <row r="179" spans="2:23" x14ac:dyDescent="0.2">
      <c r="B179" s="3" t="s">
        <v>49</v>
      </c>
      <c r="C179" s="3">
        <v>171</v>
      </c>
      <c r="D179" s="3">
        <v>171</v>
      </c>
      <c r="E179" s="10">
        <v>37.4</v>
      </c>
      <c r="F179" s="17">
        <f>($E180-$E178)/2/3.6</f>
        <v>-0.40277777777777757</v>
      </c>
      <c r="G179" s="17">
        <f>($E180-$E178)/2</f>
        <v>-1.4499999999999993</v>
      </c>
      <c r="H179">
        <f t="shared" si="18"/>
        <v>10.388888888888888</v>
      </c>
      <c r="I179" s="25">
        <v>135</v>
      </c>
      <c r="J179" s="25">
        <f t="shared" si="19"/>
        <v>42.016764506172834</v>
      </c>
      <c r="K179" s="25">
        <f t="shared" si="25"/>
        <v>87400</v>
      </c>
      <c r="L179" s="17">
        <f t="shared" si="20"/>
        <v>86197.016764506174</v>
      </c>
      <c r="M179" s="17">
        <f t="shared" si="21"/>
        <v>86020</v>
      </c>
      <c r="N179" s="17">
        <f>135+J179+(E179*2300)</f>
        <v>86197.016764506174</v>
      </c>
      <c r="O179">
        <f>N179*T179</f>
        <v>153129000.2821452</v>
      </c>
      <c r="P179" s="17">
        <f t="shared" si="26"/>
        <v>7888254.6296296297</v>
      </c>
      <c r="Q179">
        <f t="shared" si="22"/>
        <v>124118.36419753083</v>
      </c>
      <c r="R179">
        <f t="shared" si="23"/>
        <v>46130.144032921809</v>
      </c>
      <c r="S179">
        <f>SUM(S178+O179)</f>
        <v>4453594373.8230295</v>
      </c>
      <c r="T179" s="17">
        <f>(E179/3.6)*D179</f>
        <v>1776.4999999999998</v>
      </c>
      <c r="U179">
        <f t="shared" si="24"/>
        <v>-463.19444444444423</v>
      </c>
      <c r="W179"/>
    </row>
    <row r="180" spans="2:23" x14ac:dyDescent="0.2">
      <c r="B180" s="3" t="s">
        <v>49</v>
      </c>
      <c r="C180" s="3">
        <v>172</v>
      </c>
      <c r="D180" s="3">
        <v>172</v>
      </c>
      <c r="E180" s="10">
        <v>35.1</v>
      </c>
      <c r="F180" s="17">
        <f>($E181-$E179)/2/3.6</f>
        <v>-0.88888888888888862</v>
      </c>
      <c r="G180" s="17">
        <f>($E181-$E179)/2</f>
        <v>-3.1999999999999993</v>
      </c>
      <c r="H180">
        <f t="shared" si="18"/>
        <v>9.75</v>
      </c>
      <c r="I180" s="25">
        <v>135</v>
      </c>
      <c r="J180" s="25">
        <f t="shared" si="19"/>
        <v>37.007831250000002</v>
      </c>
      <c r="K180" s="25">
        <f t="shared" si="25"/>
        <v>86020</v>
      </c>
      <c r="L180" s="17">
        <f t="shared" si="20"/>
        <v>80902.007831249997</v>
      </c>
      <c r="M180" s="17">
        <f t="shared" si="21"/>
        <v>80730</v>
      </c>
      <c r="N180" s="17">
        <f>135+J180+(E180*2300)</f>
        <v>80902.007831249997</v>
      </c>
      <c r="O180">
        <f>N180*T180</f>
        <v>135672667.13300624</v>
      </c>
      <c r="P180" s="17">
        <f t="shared" si="26"/>
        <v>7997576.5046296297</v>
      </c>
      <c r="Q180">
        <f t="shared" si="22"/>
        <v>109321.875</v>
      </c>
      <c r="R180">
        <f t="shared" si="23"/>
        <v>46497.537817614124</v>
      </c>
      <c r="S180">
        <f>SUM(S179+O180)</f>
        <v>4589267040.9560356</v>
      </c>
      <c r="T180" s="17">
        <f>(E180/3.6)*D180</f>
        <v>1677</v>
      </c>
      <c r="U180">
        <f t="shared" si="24"/>
        <v>-1022.2222222222219</v>
      </c>
      <c r="W180"/>
    </row>
    <row r="181" spans="2:23" x14ac:dyDescent="0.2">
      <c r="B181" s="3" t="s">
        <v>49</v>
      </c>
      <c r="C181" s="3">
        <v>173</v>
      </c>
      <c r="D181" s="3">
        <v>173</v>
      </c>
      <c r="E181" s="10">
        <v>31</v>
      </c>
      <c r="F181" s="17">
        <f>($E182-$E180)/2/3.6</f>
        <v>-1.1111111111111112</v>
      </c>
      <c r="G181" s="17">
        <f>($E182-$E180)/2</f>
        <v>-4</v>
      </c>
      <c r="H181">
        <f t="shared" si="18"/>
        <v>8.6111111111111107</v>
      </c>
      <c r="I181" s="25">
        <v>135</v>
      </c>
      <c r="J181" s="25">
        <f t="shared" si="19"/>
        <v>28.867075617283948</v>
      </c>
      <c r="K181" s="25">
        <f t="shared" si="25"/>
        <v>80730</v>
      </c>
      <c r="L181" s="17">
        <f t="shared" si="20"/>
        <v>71463.86707561728</v>
      </c>
      <c r="M181" s="17">
        <f t="shared" si="21"/>
        <v>71300</v>
      </c>
      <c r="N181" s="17">
        <f>135+J181+(E181*2300)</f>
        <v>71463.86707561728</v>
      </c>
      <c r="O181">
        <f>N181*T181</f>
        <v>106461310.86848207</v>
      </c>
      <c r="P181" s="17">
        <f t="shared" si="26"/>
        <v>8082850.4243827164</v>
      </c>
      <c r="Q181">
        <f t="shared" si="22"/>
        <v>85273.919753086404</v>
      </c>
      <c r="R181">
        <f t="shared" si="23"/>
        <v>46721.678753657317</v>
      </c>
      <c r="S181">
        <f>SUM(S180+O181)</f>
        <v>4695728351.8245173</v>
      </c>
      <c r="T181" s="17">
        <f>(E181/3.6)*D181</f>
        <v>1489.7222222222222</v>
      </c>
      <c r="U181">
        <f t="shared" si="24"/>
        <v>-1277.7777777777778</v>
      </c>
      <c r="W181"/>
    </row>
    <row r="182" spans="2:23" x14ac:dyDescent="0.2">
      <c r="B182" s="3" t="s">
        <v>49</v>
      </c>
      <c r="C182" s="3">
        <v>174</v>
      </c>
      <c r="D182" s="3">
        <v>174</v>
      </c>
      <c r="E182" s="10">
        <v>27.1</v>
      </c>
      <c r="F182" s="17">
        <f>($E183-$E181)/2/3.6</f>
        <v>-0.79166666666666652</v>
      </c>
      <c r="G182" s="17">
        <f>($E183-$E181)/2</f>
        <v>-2.8499999999999996</v>
      </c>
      <c r="H182">
        <f t="shared" si="18"/>
        <v>7.5277777777777777</v>
      </c>
      <c r="I182" s="25">
        <v>135</v>
      </c>
      <c r="J182" s="25">
        <f t="shared" si="19"/>
        <v>22.060633719135804</v>
      </c>
      <c r="K182" s="25">
        <f t="shared" si="25"/>
        <v>71300</v>
      </c>
      <c r="L182" s="17">
        <f t="shared" si="20"/>
        <v>62487.060633719135</v>
      </c>
      <c r="M182" s="17">
        <f t="shared" si="21"/>
        <v>62330</v>
      </c>
      <c r="N182" s="17">
        <f>135+J182+(E182*2300)</f>
        <v>62487.060633719135</v>
      </c>
      <c r="O182">
        <f>N182*T182</f>
        <v>81847634.920066446</v>
      </c>
      <c r="P182" s="17">
        <f t="shared" si="26"/>
        <v>8148017.9783950625</v>
      </c>
      <c r="Q182">
        <f t="shared" si="22"/>
        <v>65167.554012345674</v>
      </c>
      <c r="R182">
        <f t="shared" si="23"/>
        <v>46827.689531006108</v>
      </c>
      <c r="S182">
        <f>SUM(S181+O182)</f>
        <v>4777575986.7445841</v>
      </c>
      <c r="T182" s="17">
        <f>(E182/3.6)*D182</f>
        <v>1309.8333333333333</v>
      </c>
      <c r="U182">
        <f t="shared" si="24"/>
        <v>-910.41666666666652</v>
      </c>
      <c r="W182"/>
    </row>
    <row r="183" spans="2:23" x14ac:dyDescent="0.2">
      <c r="B183" s="3" t="s">
        <v>49</v>
      </c>
      <c r="C183" s="3">
        <v>175</v>
      </c>
      <c r="D183" s="3">
        <v>175</v>
      </c>
      <c r="E183" s="10">
        <v>25.3</v>
      </c>
      <c r="F183" s="17">
        <f>($E184-$E182)/2/3.6</f>
        <v>-0.27777777777777779</v>
      </c>
      <c r="G183" s="17">
        <f>($E184-$E182)/2</f>
        <v>-1</v>
      </c>
      <c r="H183">
        <f t="shared" si="18"/>
        <v>7.0277777777777777</v>
      </c>
      <c r="I183" s="25">
        <v>135</v>
      </c>
      <c r="J183" s="25">
        <f t="shared" si="19"/>
        <v>19.227394830246912</v>
      </c>
      <c r="K183" s="25">
        <f t="shared" si="25"/>
        <v>62330</v>
      </c>
      <c r="L183" s="17">
        <f t="shared" si="20"/>
        <v>58344.227394830246</v>
      </c>
      <c r="M183" s="17">
        <f t="shared" si="21"/>
        <v>58190</v>
      </c>
      <c r="N183" s="17">
        <f>135+J183+(E183*2300)</f>
        <v>58344.227394830246</v>
      </c>
      <c r="O183">
        <f>N183*T183</f>
        <v>71755296.330725253</v>
      </c>
      <c r="P183" s="17">
        <f t="shared" si="26"/>
        <v>8204816.0879629636</v>
      </c>
      <c r="Q183">
        <f t="shared" si="22"/>
        <v>56798.109567901229</v>
      </c>
      <c r="R183">
        <f t="shared" si="23"/>
        <v>46884.663359788363</v>
      </c>
      <c r="S183">
        <f>SUM(S182+O183)</f>
        <v>4849331283.0753098</v>
      </c>
      <c r="T183" s="17">
        <f>(E183/3.6)*D183</f>
        <v>1229.8611111111111</v>
      </c>
      <c r="U183">
        <f t="shared" si="24"/>
        <v>-319.44444444444446</v>
      </c>
      <c r="W183"/>
    </row>
    <row r="184" spans="2:23" x14ac:dyDescent="0.2">
      <c r="B184" s="3" t="s">
        <v>49</v>
      </c>
      <c r="C184" s="3">
        <v>176</v>
      </c>
      <c r="D184" s="3">
        <v>176</v>
      </c>
      <c r="E184" s="10">
        <v>25.1</v>
      </c>
      <c r="F184" s="17">
        <f>($E185-$E183)/2/3.6</f>
        <v>8.3333333333333037E-2</v>
      </c>
      <c r="G184" s="17">
        <f>($E185-$E183)/2</f>
        <v>0.29999999999999893</v>
      </c>
      <c r="H184">
        <f t="shared" si="18"/>
        <v>6.9722222222222223</v>
      </c>
      <c r="I184" s="25">
        <v>135</v>
      </c>
      <c r="J184" s="25">
        <f t="shared" si="19"/>
        <v>18.924605941358028</v>
      </c>
      <c r="K184" s="25">
        <f t="shared" si="25"/>
        <v>58190</v>
      </c>
      <c r="L184" s="17">
        <f t="shared" si="20"/>
        <v>57883.924605941356</v>
      </c>
      <c r="M184" s="17">
        <f t="shared" si="21"/>
        <v>57730</v>
      </c>
      <c r="N184" s="17">
        <f>135+J184+(E184*2300)</f>
        <v>57883.924605941356</v>
      </c>
      <c r="O184">
        <f>N184*T184</f>
        <v>71030007.038668483</v>
      </c>
      <c r="P184" s="17">
        <f t="shared" si="26"/>
        <v>8260719.7530864207</v>
      </c>
      <c r="Q184">
        <f t="shared" si="22"/>
        <v>55903.665123456798</v>
      </c>
      <c r="R184">
        <f t="shared" si="23"/>
        <v>46935.907687991028</v>
      </c>
      <c r="S184">
        <f>SUM(S183+O184)</f>
        <v>4920361290.1139784</v>
      </c>
      <c r="T184" s="17">
        <f>(E184/3.6)*D184</f>
        <v>1227.1111111111111</v>
      </c>
      <c r="U184">
        <f t="shared" si="24"/>
        <v>95.833333333332988</v>
      </c>
      <c r="W184"/>
    </row>
    <row r="185" spans="2:23" x14ac:dyDescent="0.2">
      <c r="B185" s="3" t="s">
        <v>49</v>
      </c>
      <c r="C185" s="3">
        <v>177</v>
      </c>
      <c r="D185" s="3">
        <v>177</v>
      </c>
      <c r="E185" s="10">
        <v>25.9</v>
      </c>
      <c r="F185" s="17">
        <f>($E186-$E184)/2/3.6</f>
        <v>0.37499999999999989</v>
      </c>
      <c r="G185" s="17">
        <f>($E186-$E184)/2</f>
        <v>1.3499999999999996</v>
      </c>
      <c r="H185">
        <f t="shared" si="18"/>
        <v>7.1944444444444438</v>
      </c>
      <c r="I185" s="25">
        <v>135</v>
      </c>
      <c r="J185" s="25">
        <f t="shared" si="19"/>
        <v>20.150180015432095</v>
      </c>
      <c r="K185" s="25">
        <f t="shared" si="25"/>
        <v>57730</v>
      </c>
      <c r="L185" s="17">
        <f t="shared" si="20"/>
        <v>59725.150180015429</v>
      </c>
      <c r="M185" s="17">
        <f t="shared" si="21"/>
        <v>59570</v>
      </c>
      <c r="N185" s="17">
        <f>135+J185+(E185*2300)</f>
        <v>59725.150180015429</v>
      </c>
      <c r="O185">
        <f>N185*T185</f>
        <v>76055001.65840131</v>
      </c>
      <c r="P185" s="17">
        <f t="shared" si="26"/>
        <v>8320243.7885802481</v>
      </c>
      <c r="Q185">
        <f t="shared" si="22"/>
        <v>59524.035493827148</v>
      </c>
      <c r="R185">
        <f t="shared" si="23"/>
        <v>47007.027054125698</v>
      </c>
      <c r="S185">
        <f>SUM(S184+O185)</f>
        <v>4996416291.7723799</v>
      </c>
      <c r="T185" s="17">
        <f>(E185/3.6)*D185</f>
        <v>1273.4166666666665</v>
      </c>
      <c r="U185">
        <f t="shared" si="24"/>
        <v>431.24999999999989</v>
      </c>
      <c r="W185"/>
    </row>
    <row r="186" spans="2:23" x14ac:dyDescent="0.2">
      <c r="B186" s="3" t="s">
        <v>49</v>
      </c>
      <c r="C186" s="3">
        <v>178</v>
      </c>
      <c r="D186" s="3">
        <v>178</v>
      </c>
      <c r="E186" s="10">
        <v>27.8</v>
      </c>
      <c r="F186" s="17">
        <f>($E187-$E185)/2/3.6</f>
        <v>0.45833333333333343</v>
      </c>
      <c r="G186" s="17">
        <f>($E187-$E185)/2</f>
        <v>1.6500000000000004</v>
      </c>
      <c r="H186">
        <f t="shared" si="18"/>
        <v>7.7222222222222223</v>
      </c>
      <c r="I186" s="25">
        <v>135</v>
      </c>
      <c r="J186" s="25">
        <f t="shared" si="19"/>
        <v>23.215016358024691</v>
      </c>
      <c r="K186" s="25">
        <f t="shared" si="25"/>
        <v>59570</v>
      </c>
      <c r="L186" s="17">
        <f t="shared" si="20"/>
        <v>64098.215016358023</v>
      </c>
      <c r="M186" s="17">
        <f t="shared" si="21"/>
        <v>63940</v>
      </c>
      <c r="N186" s="17">
        <f>135+J186+(E186*2300)</f>
        <v>64098.215016358023</v>
      </c>
      <c r="O186">
        <f>N186*T186</f>
        <v>88106557.551929459</v>
      </c>
      <c r="P186" s="17">
        <f t="shared" si="26"/>
        <v>8388821.4120370392</v>
      </c>
      <c r="Q186">
        <f t="shared" si="22"/>
        <v>68577.623456790127</v>
      </c>
      <c r="R186">
        <f t="shared" si="23"/>
        <v>47128.210179983369</v>
      </c>
      <c r="S186">
        <f>SUM(S185+O186)</f>
        <v>5084522849.3243093</v>
      </c>
      <c r="T186" s="17">
        <f>(E186/3.6)*D186</f>
        <v>1374.5555555555557</v>
      </c>
      <c r="U186">
        <f t="shared" si="24"/>
        <v>527.08333333333348</v>
      </c>
      <c r="W186"/>
    </row>
    <row r="187" spans="2:23" x14ac:dyDescent="0.2">
      <c r="B187" s="3" t="s">
        <v>49</v>
      </c>
      <c r="C187" s="3">
        <v>179</v>
      </c>
      <c r="D187" s="3">
        <v>179</v>
      </c>
      <c r="E187" s="10">
        <v>29.2</v>
      </c>
      <c r="F187" s="17">
        <f>($E188-$E186)/2/3.6</f>
        <v>0.25000000000000011</v>
      </c>
      <c r="G187" s="17">
        <f>($E188-$E186)/2</f>
        <v>0.90000000000000036</v>
      </c>
      <c r="H187">
        <f t="shared" si="18"/>
        <v>8.1111111111111107</v>
      </c>
      <c r="I187" s="25">
        <v>135</v>
      </c>
      <c r="J187" s="25">
        <f t="shared" si="19"/>
        <v>25.612095061728393</v>
      </c>
      <c r="K187" s="25">
        <f t="shared" si="25"/>
        <v>63940</v>
      </c>
      <c r="L187" s="17">
        <f t="shared" si="20"/>
        <v>67320.612095061733</v>
      </c>
      <c r="M187" s="17">
        <f t="shared" si="21"/>
        <v>67160</v>
      </c>
      <c r="N187" s="17">
        <f>135+J187+(E187*2300)</f>
        <v>67320.612095061733</v>
      </c>
      <c r="O187">
        <f>N187*T187</f>
        <v>97742048.694019079</v>
      </c>
      <c r="P187" s="17">
        <f t="shared" si="26"/>
        <v>8464480.054012347</v>
      </c>
      <c r="Q187">
        <f t="shared" si="22"/>
        <v>75658.641975308623</v>
      </c>
      <c r="R187">
        <f t="shared" si="23"/>
        <v>47287.598067108083</v>
      </c>
      <c r="S187">
        <f>SUM(S186+O187)</f>
        <v>5182264898.0183287</v>
      </c>
      <c r="T187" s="17">
        <f>(E187/3.6)*D187</f>
        <v>1451.8888888888889</v>
      </c>
      <c r="U187">
        <f t="shared" si="24"/>
        <v>287.50000000000011</v>
      </c>
      <c r="W187"/>
    </row>
    <row r="188" spans="2:23" x14ac:dyDescent="0.2">
      <c r="B188" s="3" t="s">
        <v>49</v>
      </c>
      <c r="C188" s="3">
        <v>180</v>
      </c>
      <c r="D188" s="3">
        <v>180</v>
      </c>
      <c r="E188" s="10">
        <v>29.6</v>
      </c>
      <c r="F188" s="17">
        <f>($E189-$E187)/2/3.6</f>
        <v>4.1666666666666761E-2</v>
      </c>
      <c r="G188" s="17">
        <f>($E189-$E187)/2</f>
        <v>0.15000000000000036</v>
      </c>
      <c r="H188">
        <f t="shared" si="18"/>
        <v>8.2222222222222232</v>
      </c>
      <c r="I188" s="25">
        <v>135</v>
      </c>
      <c r="J188" s="25">
        <f t="shared" si="19"/>
        <v>26.318602469135808</v>
      </c>
      <c r="K188" s="25">
        <f t="shared" si="25"/>
        <v>67160</v>
      </c>
      <c r="L188" s="17">
        <f t="shared" si="20"/>
        <v>68241.318602469139</v>
      </c>
      <c r="M188" s="17">
        <f t="shared" si="21"/>
        <v>68080</v>
      </c>
      <c r="N188" s="17">
        <f>135+J188+(E188*2300)</f>
        <v>68241.318602469139</v>
      </c>
      <c r="O188">
        <f>N188*T188</f>
        <v>100997151.53165434</v>
      </c>
      <c r="P188" s="17">
        <f t="shared" si="26"/>
        <v>8542225.7330246922</v>
      </c>
      <c r="Q188">
        <f t="shared" si="22"/>
        <v>77745.679012345689</v>
      </c>
      <c r="R188">
        <f t="shared" si="23"/>
        <v>47456.809627914954</v>
      </c>
      <c r="S188">
        <f>SUM(S187+O188)</f>
        <v>5283262049.549983</v>
      </c>
      <c r="T188" s="17">
        <f>(E188/3.6)*D188</f>
        <v>1480.0000000000002</v>
      </c>
      <c r="U188">
        <f t="shared" si="24"/>
        <v>47.916666666666778</v>
      </c>
      <c r="W188"/>
    </row>
    <row r="189" spans="2:23" x14ac:dyDescent="0.2">
      <c r="B189" s="3" t="s">
        <v>49</v>
      </c>
      <c r="C189" s="3">
        <v>181</v>
      </c>
      <c r="D189" s="3">
        <v>181</v>
      </c>
      <c r="E189" s="10">
        <v>29.5</v>
      </c>
      <c r="F189" s="17">
        <f>($E190-$E188)/2/3.6</f>
        <v>-5.5555555555555851E-2</v>
      </c>
      <c r="G189" s="17">
        <f>($E190-$E188)/2</f>
        <v>-0.20000000000000107</v>
      </c>
      <c r="H189">
        <f t="shared" si="18"/>
        <v>8.1944444444444446</v>
      </c>
      <c r="I189" s="25">
        <v>135</v>
      </c>
      <c r="J189" s="25">
        <f t="shared" si="19"/>
        <v>26.141074459876545</v>
      </c>
      <c r="K189" s="25">
        <f t="shared" si="25"/>
        <v>68080</v>
      </c>
      <c r="L189" s="17">
        <f t="shared" si="20"/>
        <v>68011.141074459883</v>
      </c>
      <c r="M189" s="17">
        <f t="shared" si="21"/>
        <v>67850</v>
      </c>
      <c r="N189" s="17">
        <f>135+J189+(E189*2300)</f>
        <v>68011.141074459883</v>
      </c>
      <c r="O189">
        <f>N189*T189</f>
        <v>100873746.60196628</v>
      </c>
      <c r="P189" s="17">
        <f t="shared" si="26"/>
        <v>8619446.9907407407</v>
      </c>
      <c r="Q189">
        <f t="shared" si="22"/>
        <v>77221.257716049382</v>
      </c>
      <c r="R189">
        <f t="shared" si="23"/>
        <v>47621.254092490279</v>
      </c>
      <c r="S189">
        <f>SUM(S188+O189)</f>
        <v>5384135796.1519489</v>
      </c>
      <c r="T189" s="17">
        <f>(E189/3.6)*D189</f>
        <v>1483.1944444444446</v>
      </c>
      <c r="U189">
        <f t="shared" si="24"/>
        <v>-63.888888888889227</v>
      </c>
      <c r="W189"/>
    </row>
    <row r="190" spans="2:23" x14ac:dyDescent="0.2">
      <c r="B190" s="3" t="s">
        <v>49</v>
      </c>
      <c r="C190" s="3">
        <v>182</v>
      </c>
      <c r="D190" s="3">
        <v>182</v>
      </c>
      <c r="E190" s="10">
        <v>29.2</v>
      </c>
      <c r="F190" s="17">
        <f>($E191-$E189)/2/3.6</f>
        <v>-0.16666666666666657</v>
      </c>
      <c r="G190" s="17">
        <f>($E191-$E189)/2</f>
        <v>-0.59999999999999964</v>
      </c>
      <c r="H190">
        <f t="shared" si="18"/>
        <v>8.1111111111111107</v>
      </c>
      <c r="I190" s="25">
        <v>135</v>
      </c>
      <c r="J190" s="25">
        <f t="shared" si="19"/>
        <v>25.612095061728393</v>
      </c>
      <c r="K190" s="25">
        <f t="shared" si="25"/>
        <v>67850</v>
      </c>
      <c r="L190" s="17">
        <f t="shared" si="20"/>
        <v>67320.612095061733</v>
      </c>
      <c r="M190" s="17">
        <f t="shared" si="21"/>
        <v>67160</v>
      </c>
      <c r="N190" s="17">
        <f>135+J190+(E190*2300)</f>
        <v>67320.612095061733</v>
      </c>
      <c r="O190">
        <f>N190*T190</f>
        <v>99380183.588332236</v>
      </c>
      <c r="P190" s="17">
        <f t="shared" si="26"/>
        <v>8695105.6327160485</v>
      </c>
      <c r="Q190">
        <f t="shared" si="22"/>
        <v>75658.641975308623</v>
      </c>
      <c r="R190">
        <f t="shared" si="23"/>
        <v>47775.305674264004</v>
      </c>
      <c r="S190">
        <f>SUM(S189+O190)</f>
        <v>5483515979.7402811</v>
      </c>
      <c r="T190" s="17">
        <f>(E190/3.6)*D190</f>
        <v>1476.2222222222222</v>
      </c>
      <c r="U190">
        <f t="shared" si="24"/>
        <v>-191.66666666666657</v>
      </c>
      <c r="W190"/>
    </row>
    <row r="191" spans="2:23" x14ac:dyDescent="0.2">
      <c r="B191" s="3" t="s">
        <v>49</v>
      </c>
      <c r="C191" s="3">
        <v>183</v>
      </c>
      <c r="D191" s="3">
        <v>183</v>
      </c>
      <c r="E191" s="10">
        <v>28.3</v>
      </c>
      <c r="F191" s="17">
        <f>($E192-$E190)/2/3.6</f>
        <v>-0.43055555555555525</v>
      </c>
      <c r="G191" s="17">
        <f>($E192-$E190)/2</f>
        <v>-1.5499999999999989</v>
      </c>
      <c r="H191">
        <f t="shared" si="18"/>
        <v>7.8611111111111107</v>
      </c>
      <c r="I191" s="25">
        <v>135</v>
      </c>
      <c r="J191" s="25">
        <f t="shared" si="19"/>
        <v>24.057598533950618</v>
      </c>
      <c r="K191" s="25">
        <f t="shared" si="25"/>
        <v>67160</v>
      </c>
      <c r="L191" s="17">
        <f t="shared" si="20"/>
        <v>65249.057598533953</v>
      </c>
      <c r="M191" s="17">
        <f t="shared" si="21"/>
        <v>65090</v>
      </c>
      <c r="N191" s="17">
        <f>135+J191+(E191*2300)</f>
        <v>65249.057598533953</v>
      </c>
      <c r="O191">
        <f>N191*T191</f>
        <v>93866206.776957631</v>
      </c>
      <c r="P191" s="17">
        <f t="shared" si="26"/>
        <v>8766172.2608024683</v>
      </c>
      <c r="Q191">
        <f t="shared" si="22"/>
        <v>71066.628086419747</v>
      </c>
      <c r="R191">
        <f t="shared" si="23"/>
        <v>47902.580660122774</v>
      </c>
      <c r="S191">
        <f>SUM(S190+O191)</f>
        <v>5577382186.5172386</v>
      </c>
      <c r="T191" s="17">
        <f>(E191/3.6)*D191</f>
        <v>1438.5833333333333</v>
      </c>
      <c r="U191">
        <f t="shared" si="24"/>
        <v>-495.13888888888852</v>
      </c>
      <c r="W191"/>
    </row>
    <row r="192" spans="2:23" x14ac:dyDescent="0.2">
      <c r="B192" s="3" t="s">
        <v>49</v>
      </c>
      <c r="C192" s="3">
        <v>184</v>
      </c>
      <c r="D192" s="3">
        <v>184</v>
      </c>
      <c r="E192" s="10">
        <v>26.1</v>
      </c>
      <c r="F192" s="17">
        <f>($E193-$E191)/2/3.6</f>
        <v>-0.65277777777777768</v>
      </c>
      <c r="G192" s="17">
        <f>($E193-$E191)/2</f>
        <v>-2.3499999999999996</v>
      </c>
      <c r="H192">
        <f t="shared" si="18"/>
        <v>7.25</v>
      </c>
      <c r="I192" s="25">
        <v>135</v>
      </c>
      <c r="J192" s="25">
        <f t="shared" si="19"/>
        <v>20.462581249999999</v>
      </c>
      <c r="K192" s="25">
        <f t="shared" si="25"/>
        <v>65090</v>
      </c>
      <c r="L192" s="17">
        <f t="shared" si="20"/>
        <v>60185.462581250002</v>
      </c>
      <c r="M192" s="17">
        <f t="shared" si="21"/>
        <v>60030</v>
      </c>
      <c r="N192" s="17">
        <f>135+J192+(E192*2300)</f>
        <v>60185.462581250002</v>
      </c>
      <c r="O192">
        <f>N192*T192</f>
        <v>80287407.083387509</v>
      </c>
      <c r="P192" s="17">
        <f t="shared" si="26"/>
        <v>8826619.1358024683</v>
      </c>
      <c r="Q192">
        <f t="shared" si="22"/>
        <v>60446.875</v>
      </c>
      <c r="R192">
        <f t="shared" si="23"/>
        <v>47970.756172839501</v>
      </c>
      <c r="S192">
        <f>SUM(S191+O192)</f>
        <v>5657669593.600626</v>
      </c>
      <c r="T192" s="17">
        <f>(E192/3.6)*D192</f>
        <v>1334</v>
      </c>
      <c r="U192">
        <f t="shared" si="24"/>
        <v>-750.69444444444434</v>
      </c>
      <c r="W192"/>
    </row>
    <row r="193" spans="2:23" x14ac:dyDescent="0.2">
      <c r="B193" s="3" t="s">
        <v>49</v>
      </c>
      <c r="C193" s="3">
        <v>185</v>
      </c>
      <c r="D193" s="3">
        <v>185</v>
      </c>
      <c r="E193" s="10">
        <v>23.6</v>
      </c>
      <c r="F193" s="17">
        <f>($E194-$E192)/2/3.6</f>
        <v>-0.70833333333333348</v>
      </c>
      <c r="G193" s="17">
        <f>($E194-$E192)/2</f>
        <v>-2.5500000000000007</v>
      </c>
      <c r="H193">
        <f t="shared" si="18"/>
        <v>6.5555555555555554</v>
      </c>
      <c r="I193" s="25">
        <v>135</v>
      </c>
      <c r="J193" s="25">
        <f t="shared" si="19"/>
        <v>16.730287654320986</v>
      </c>
      <c r="K193" s="25">
        <f t="shared" si="25"/>
        <v>60030</v>
      </c>
      <c r="L193" s="17">
        <f t="shared" si="20"/>
        <v>54431.730287654318</v>
      </c>
      <c r="M193" s="17">
        <f t="shared" si="21"/>
        <v>54280</v>
      </c>
      <c r="N193" s="17">
        <f>135+J193+(E193*2300)</f>
        <v>54431.730287654318</v>
      </c>
      <c r="O193">
        <f>N193*T193</f>
        <v>66013592.898860767</v>
      </c>
      <c r="P193" s="17">
        <f t="shared" si="26"/>
        <v>8876040.7407407407</v>
      </c>
      <c r="Q193">
        <f t="shared" si="22"/>
        <v>49421.604938271601</v>
      </c>
      <c r="R193">
        <f t="shared" si="23"/>
        <v>47978.598598598597</v>
      </c>
      <c r="S193">
        <f>SUM(S192+O193)</f>
        <v>5723683186.4994869</v>
      </c>
      <c r="T193" s="17">
        <f>(E193/3.6)*D193</f>
        <v>1212.7777777777778</v>
      </c>
      <c r="U193">
        <f t="shared" si="24"/>
        <v>-814.58333333333348</v>
      </c>
      <c r="W193"/>
    </row>
    <row r="194" spans="2:23" x14ac:dyDescent="0.2">
      <c r="B194" s="3" t="s">
        <v>49</v>
      </c>
      <c r="C194" s="3">
        <v>186</v>
      </c>
      <c r="D194" s="3">
        <v>186</v>
      </c>
      <c r="E194" s="10">
        <v>21</v>
      </c>
      <c r="F194" s="17">
        <f>($E195-$E193)/2/3.6</f>
        <v>-0.65277777777777812</v>
      </c>
      <c r="G194" s="17">
        <f>($E195-$E193)/2</f>
        <v>-2.3500000000000014</v>
      </c>
      <c r="H194">
        <f t="shared" si="18"/>
        <v>5.833333333333333</v>
      </c>
      <c r="I194" s="25">
        <v>135</v>
      </c>
      <c r="J194" s="25">
        <f t="shared" si="19"/>
        <v>13.247013888888887</v>
      </c>
      <c r="K194" s="25">
        <f t="shared" si="25"/>
        <v>54280</v>
      </c>
      <c r="L194" s="17">
        <f t="shared" si="20"/>
        <v>48448.247013888889</v>
      </c>
      <c r="M194" s="17">
        <f t="shared" si="21"/>
        <v>48300</v>
      </c>
      <c r="N194" s="17">
        <f>135+J194+(E194*2300)</f>
        <v>48448.247013888889</v>
      </c>
      <c r="O194">
        <f>N194*T194</f>
        <v>52566348.010069445</v>
      </c>
      <c r="P194" s="17">
        <f t="shared" si="26"/>
        <v>8915172.6851851847</v>
      </c>
      <c r="Q194">
        <f t="shared" si="22"/>
        <v>39131.944444444438</v>
      </c>
      <c r="R194">
        <f t="shared" si="23"/>
        <v>47931.035941855829</v>
      </c>
      <c r="S194">
        <f>SUM(S193+O194)</f>
        <v>5776249534.5095568</v>
      </c>
      <c r="T194" s="17">
        <f>(E194/3.6)*D194</f>
        <v>1085</v>
      </c>
      <c r="U194">
        <f t="shared" si="24"/>
        <v>-750.6944444444448</v>
      </c>
      <c r="W194"/>
    </row>
    <row r="195" spans="2:23" x14ac:dyDescent="0.2">
      <c r="B195" s="3" t="s">
        <v>49</v>
      </c>
      <c r="C195" s="3">
        <v>187</v>
      </c>
      <c r="D195" s="3">
        <v>187</v>
      </c>
      <c r="E195" s="10">
        <v>18.899999999999999</v>
      </c>
      <c r="F195" s="17">
        <f>($E196-$E194)/2/3.6</f>
        <v>-0.54166666666666641</v>
      </c>
      <c r="G195" s="17">
        <f>($E196-$E194)/2</f>
        <v>-1.9499999999999993</v>
      </c>
      <c r="H195">
        <f t="shared" si="18"/>
        <v>5.2499999999999991</v>
      </c>
      <c r="I195" s="25">
        <v>135</v>
      </c>
      <c r="J195" s="25">
        <f t="shared" si="19"/>
        <v>10.730081249999996</v>
      </c>
      <c r="K195" s="25">
        <f t="shared" si="25"/>
        <v>48300</v>
      </c>
      <c r="L195" s="17">
        <f t="shared" si="20"/>
        <v>43615.730081250003</v>
      </c>
      <c r="M195" s="17">
        <f t="shared" si="21"/>
        <v>43470</v>
      </c>
      <c r="N195" s="17">
        <f>135+J195+(E195*2300)</f>
        <v>43615.730081250003</v>
      </c>
      <c r="O195">
        <f>N195*T195</f>
        <v>42819743.007267185</v>
      </c>
      <c r="P195" s="17">
        <f t="shared" si="26"/>
        <v>8946869.5601851847</v>
      </c>
      <c r="Q195">
        <f t="shared" si="22"/>
        <v>31696.874999999989</v>
      </c>
      <c r="R195">
        <f t="shared" si="23"/>
        <v>47844.222246979596</v>
      </c>
      <c r="S195">
        <f>SUM(S194+O195)</f>
        <v>5819069277.5168238</v>
      </c>
      <c r="T195" s="17">
        <f>(E195/3.6)*D195</f>
        <v>981.74999999999989</v>
      </c>
      <c r="U195">
        <f t="shared" si="24"/>
        <v>-622.9166666666664</v>
      </c>
      <c r="W195"/>
    </row>
    <row r="196" spans="2:23" x14ac:dyDescent="0.2">
      <c r="B196" s="3" t="s">
        <v>49</v>
      </c>
      <c r="C196" s="3">
        <v>188</v>
      </c>
      <c r="D196" s="3">
        <v>188</v>
      </c>
      <c r="E196" s="10">
        <v>17.100000000000001</v>
      </c>
      <c r="F196" s="17">
        <f>($E197-$E195)/2/3.6</f>
        <v>-0.44444444444444431</v>
      </c>
      <c r="G196" s="17">
        <f>($E197-$E195)/2</f>
        <v>-1.5999999999999996</v>
      </c>
      <c r="H196">
        <f t="shared" si="18"/>
        <v>4.75</v>
      </c>
      <c r="I196" s="25">
        <v>135</v>
      </c>
      <c r="J196" s="25">
        <f t="shared" si="19"/>
        <v>8.783581250000001</v>
      </c>
      <c r="K196" s="25">
        <f t="shared" si="25"/>
        <v>43470</v>
      </c>
      <c r="L196" s="17">
        <f t="shared" si="20"/>
        <v>39473.783581249998</v>
      </c>
      <c r="M196" s="17">
        <f t="shared" si="21"/>
        <v>39330</v>
      </c>
      <c r="N196" s="17">
        <f>135+J196+(E196*2300)</f>
        <v>39473.783581249998</v>
      </c>
      <c r="O196">
        <f>N196*T196</f>
        <v>35250088.73805625</v>
      </c>
      <c r="P196" s="17">
        <f t="shared" si="26"/>
        <v>8972816.4351851847</v>
      </c>
      <c r="Q196">
        <f t="shared" si="22"/>
        <v>25946.875</v>
      </c>
      <c r="R196">
        <f t="shared" si="23"/>
        <v>47727.746995665875</v>
      </c>
      <c r="S196">
        <f>SUM(S195+O196)</f>
        <v>5854319366.25488</v>
      </c>
      <c r="T196" s="17">
        <f>(E196/3.6)*D196</f>
        <v>893</v>
      </c>
      <c r="U196">
        <f t="shared" si="24"/>
        <v>-511.11111111111097</v>
      </c>
      <c r="W196"/>
    </row>
    <row r="197" spans="2:23" x14ac:dyDescent="0.2">
      <c r="B197" s="3" t="s">
        <v>49</v>
      </c>
      <c r="C197" s="3">
        <v>189</v>
      </c>
      <c r="D197" s="3">
        <v>189</v>
      </c>
      <c r="E197" s="10">
        <v>15.7</v>
      </c>
      <c r="F197" s="17">
        <f>($E198-$E196)/2/3.6</f>
        <v>-0.36111111111111133</v>
      </c>
      <c r="G197" s="17">
        <f>($E198-$E196)/2</f>
        <v>-1.3000000000000007</v>
      </c>
      <c r="H197">
        <f t="shared" si="18"/>
        <v>4.3611111111111107</v>
      </c>
      <c r="I197" s="25">
        <v>135</v>
      </c>
      <c r="J197" s="25">
        <f t="shared" si="19"/>
        <v>7.4042096450617283</v>
      </c>
      <c r="K197" s="25">
        <f t="shared" si="25"/>
        <v>39330</v>
      </c>
      <c r="L197" s="17">
        <f t="shared" si="20"/>
        <v>36252.404209645065</v>
      </c>
      <c r="M197" s="17">
        <f t="shared" si="21"/>
        <v>36110</v>
      </c>
      <c r="N197" s="17">
        <f>135+J197+(E197*2300)</f>
        <v>36252.404209645065</v>
      </c>
      <c r="O197">
        <f>N197*T197</f>
        <v>29881044.169799939</v>
      </c>
      <c r="P197" s="17">
        <f t="shared" si="26"/>
        <v>8994688.6188271604</v>
      </c>
      <c r="Q197">
        <f t="shared" si="22"/>
        <v>21872.183641975305</v>
      </c>
      <c r="R197">
        <f t="shared" si="23"/>
        <v>47590.945073159579</v>
      </c>
      <c r="S197">
        <f>SUM(S196+O197)</f>
        <v>5884200410.4246798</v>
      </c>
      <c r="T197" s="17">
        <f>(E197/3.6)*D197</f>
        <v>824.24999999999989</v>
      </c>
      <c r="U197">
        <f t="shared" si="24"/>
        <v>-415.277777777778</v>
      </c>
      <c r="W197"/>
    </row>
    <row r="198" spans="2:23" x14ac:dyDescent="0.2">
      <c r="B198" s="3" t="s">
        <v>49</v>
      </c>
      <c r="C198" s="3">
        <v>190</v>
      </c>
      <c r="D198" s="3">
        <v>190</v>
      </c>
      <c r="E198" s="10">
        <v>14.5</v>
      </c>
      <c r="F198" s="17">
        <f>($E199-$E197)/2/3.6</f>
        <v>-0.27777777777777779</v>
      </c>
      <c r="G198" s="17">
        <f>($E199-$E197)/2</f>
        <v>-1</v>
      </c>
      <c r="H198">
        <f t="shared" si="18"/>
        <v>4.0277777777777777</v>
      </c>
      <c r="I198" s="25">
        <v>135</v>
      </c>
      <c r="J198" s="25">
        <f t="shared" si="19"/>
        <v>6.3156114969135801</v>
      </c>
      <c r="K198" s="25">
        <f t="shared" si="25"/>
        <v>36110</v>
      </c>
      <c r="L198" s="17">
        <f t="shared" si="20"/>
        <v>33491.315611496917</v>
      </c>
      <c r="M198" s="17">
        <f t="shared" si="21"/>
        <v>33350</v>
      </c>
      <c r="N198" s="17">
        <f>135+J198+(E198*2300)</f>
        <v>33491.315611496917</v>
      </c>
      <c r="O198">
        <f>N198*T198</f>
        <v>25630159.586020555</v>
      </c>
      <c r="P198" s="17">
        <f t="shared" si="26"/>
        <v>9013345.0617283955</v>
      </c>
      <c r="Q198">
        <f t="shared" si="22"/>
        <v>18656.442901234568</v>
      </c>
      <c r="R198">
        <f t="shared" si="23"/>
        <v>47438.658219623132</v>
      </c>
      <c r="S198">
        <f>SUM(S197+O198)</f>
        <v>5909830570.0107002</v>
      </c>
      <c r="T198" s="17">
        <f>(E198/3.6)*D198</f>
        <v>765.27777777777771</v>
      </c>
      <c r="U198">
        <f t="shared" si="24"/>
        <v>-319.44444444444446</v>
      </c>
      <c r="W198"/>
    </row>
    <row r="199" spans="2:23" x14ac:dyDescent="0.2">
      <c r="B199" s="3" t="s">
        <v>49</v>
      </c>
      <c r="C199" s="3">
        <v>191</v>
      </c>
      <c r="D199" s="3">
        <v>191</v>
      </c>
      <c r="E199" s="10">
        <v>13.7</v>
      </c>
      <c r="F199" s="17">
        <f>($E200-$E198)/2/3.6</f>
        <v>-0.22222222222222215</v>
      </c>
      <c r="G199" s="17">
        <f>($E200-$E198)/2</f>
        <v>-0.79999999999999982</v>
      </c>
      <c r="H199">
        <f t="shared" si="18"/>
        <v>3.8055555555555554</v>
      </c>
      <c r="I199" s="25">
        <v>135</v>
      </c>
      <c r="J199" s="25">
        <f t="shared" si="19"/>
        <v>5.6379411265432093</v>
      </c>
      <c r="K199" s="25">
        <f t="shared" si="25"/>
        <v>33350</v>
      </c>
      <c r="L199" s="17">
        <f t="shared" si="20"/>
        <v>31650.637941126544</v>
      </c>
      <c r="M199" s="17">
        <f t="shared" si="21"/>
        <v>31510</v>
      </c>
      <c r="N199" s="17">
        <f>135+J199+(E199*2300)</f>
        <v>31650.637941126544</v>
      </c>
      <c r="O199">
        <f>N199*T199</f>
        <v>23005617.861262728</v>
      </c>
      <c r="P199" s="17">
        <f t="shared" si="26"/>
        <v>9029999.652777778</v>
      </c>
      <c r="Q199">
        <f t="shared" si="22"/>
        <v>16654.591049382714</v>
      </c>
      <c r="R199">
        <f t="shared" si="23"/>
        <v>47277.485093077368</v>
      </c>
      <c r="S199">
        <f>SUM(S198+O199)</f>
        <v>5932836187.8719625</v>
      </c>
      <c r="T199" s="17">
        <f>(E199/3.6)*D199</f>
        <v>726.86111111111109</v>
      </c>
      <c r="U199">
        <f t="shared" si="24"/>
        <v>-255.55555555555549</v>
      </c>
      <c r="W199"/>
    </row>
    <row r="200" spans="2:23" x14ac:dyDescent="0.2">
      <c r="B200" s="3" t="s">
        <v>49</v>
      </c>
      <c r="C200" s="3">
        <v>192</v>
      </c>
      <c r="D200" s="3">
        <v>192</v>
      </c>
      <c r="E200" s="10">
        <v>12.9</v>
      </c>
      <c r="F200" s="17">
        <f>($E201-$E199)/2/3.6</f>
        <v>-0.16666666666666657</v>
      </c>
      <c r="G200" s="17">
        <f>($E201-$E199)/2</f>
        <v>-0.59999999999999964</v>
      </c>
      <c r="H200">
        <f t="shared" si="18"/>
        <v>3.5833333333333335</v>
      </c>
      <c r="I200" s="25">
        <v>135</v>
      </c>
      <c r="J200" s="25">
        <f t="shared" si="19"/>
        <v>4.9987201388888902</v>
      </c>
      <c r="K200" s="25">
        <f t="shared" si="25"/>
        <v>31510</v>
      </c>
      <c r="L200" s="17">
        <f t="shared" si="20"/>
        <v>29809.99872013889</v>
      </c>
      <c r="M200" s="17">
        <f t="shared" si="21"/>
        <v>29670</v>
      </c>
      <c r="N200" s="17">
        <f>135+J200+(E200*2300)</f>
        <v>29809.99872013889</v>
      </c>
      <c r="O200">
        <f>N200*T200</f>
        <v>20509279.119455557</v>
      </c>
      <c r="P200" s="17">
        <f t="shared" si="26"/>
        <v>9044765.972222222</v>
      </c>
      <c r="Q200">
        <f t="shared" si="22"/>
        <v>14766.319444444445</v>
      </c>
      <c r="R200">
        <f t="shared" si="23"/>
        <v>47108.156105324073</v>
      </c>
      <c r="S200">
        <f>SUM(S199+O200)</f>
        <v>5953345466.9914179</v>
      </c>
      <c r="T200" s="17">
        <f>(E200/3.6)*D200</f>
        <v>688</v>
      </c>
      <c r="U200">
        <f t="shared" si="24"/>
        <v>-191.66666666666657</v>
      </c>
      <c r="W200"/>
    </row>
    <row r="201" spans="2:23" x14ac:dyDescent="0.2">
      <c r="B201" s="3" t="s">
        <v>49</v>
      </c>
      <c r="C201" s="3">
        <v>193</v>
      </c>
      <c r="D201" s="3">
        <v>193</v>
      </c>
      <c r="E201" s="10">
        <v>12.5</v>
      </c>
      <c r="F201" s="17">
        <f>($E202-$E200)/2/3.6</f>
        <v>-9.7222222222222363E-2</v>
      </c>
      <c r="G201" s="17">
        <f>($E202-$E200)/2</f>
        <v>-0.35000000000000053</v>
      </c>
      <c r="H201">
        <f t="shared" ref="H201:H264" si="27">E201/3.6</f>
        <v>3.4722222222222223</v>
      </c>
      <c r="I201" s="25">
        <v>135</v>
      </c>
      <c r="J201" s="25">
        <f t="shared" ref="J201:J264" si="28">0.5*(H201^2)*0.34*2.29</f>
        <v>4.6935281635802477</v>
      </c>
      <c r="K201" s="25">
        <f t="shared" si="25"/>
        <v>29670</v>
      </c>
      <c r="L201" s="17">
        <f t="shared" ref="L201:L264" si="29">M201+135+J201</f>
        <v>28889.693528163582</v>
      </c>
      <c r="M201" s="17">
        <f t="shared" ref="M201:M264" si="30">2300*E201</f>
        <v>28750</v>
      </c>
      <c r="N201" s="17">
        <f>135+J201+(E201*2300)</f>
        <v>28889.693528163582</v>
      </c>
      <c r="O201">
        <f>N201*T201</f>
        <v>19360107.121304069</v>
      </c>
      <c r="P201" s="17">
        <f t="shared" si="26"/>
        <v>9058630.7484567892</v>
      </c>
      <c r="Q201">
        <f t="shared" ref="Q201:Q264" si="31">0.5*2300*(H201^2)</f>
        <v>13864.776234567902</v>
      </c>
      <c r="R201">
        <f t="shared" ref="R201:R264" si="32">P201/C201</f>
        <v>46935.910613765744</v>
      </c>
      <c r="S201">
        <f>SUM(S200+O201)</f>
        <v>5972705574.1127224</v>
      </c>
      <c r="T201" s="17">
        <f>(E201/3.6)*D201</f>
        <v>670.13888888888891</v>
      </c>
      <c r="U201">
        <f t="shared" ref="U201:U264" si="33">0.5*2300*F201</f>
        <v>-111.80555555555571</v>
      </c>
      <c r="W201"/>
    </row>
    <row r="202" spans="2:23" x14ac:dyDescent="0.2">
      <c r="B202" s="3" t="s">
        <v>49</v>
      </c>
      <c r="C202" s="3">
        <v>194</v>
      </c>
      <c r="D202" s="3">
        <v>194</v>
      </c>
      <c r="E202" s="10">
        <v>12.2</v>
      </c>
      <c r="F202" s="17">
        <f>($E203-$E201)/2/3.6</f>
        <v>-6.9444444444444448E-2</v>
      </c>
      <c r="G202" s="17">
        <f>($E203-$E201)/2</f>
        <v>-0.25</v>
      </c>
      <c r="H202">
        <f t="shared" si="27"/>
        <v>3.3888888888888884</v>
      </c>
      <c r="I202" s="25">
        <v>135</v>
      </c>
      <c r="J202" s="25">
        <f t="shared" si="28"/>
        <v>4.4709422839506159</v>
      </c>
      <c r="K202" s="25">
        <f t="shared" ref="K202:K265" si="34">SUM(2300*E201)</f>
        <v>28750</v>
      </c>
      <c r="L202" s="17">
        <f t="shared" si="29"/>
        <v>28199.470942283951</v>
      </c>
      <c r="M202" s="17">
        <f t="shared" si="30"/>
        <v>28060</v>
      </c>
      <c r="N202" s="17">
        <f>135+J202+(E202*2300)</f>
        <v>28199.470942283951</v>
     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
        <v>13207.253086419749</v>
      </c>
      <c r="R202">
        <f t="shared" si="32"/>
        <v>46762.051554346435</v>
      </c>
      <c r="S202">
        <f>SUM(S201+O202)</f>
        <v>5991245159.6199999</v>
      </c>
      <c r="T202" s="17">
        <f>(E202/3.6)*D202</f>
        <v>657.44444444444434</v>
      </c>
      <c r="U202">
        <f t="shared" si="33"/>
        <v>-79.861111111111114</v>
      </c>
      <c r="W202"/>
    </row>
    <row r="203" spans="2:23" x14ac:dyDescent="0.2">
      <c r="B203" s="3" t="s">
        <v>49</v>
      </c>
      <c r="C203" s="3">
        <v>195</v>
      </c>
      <c r="D203" s="3">
        <v>195</v>
      </c>
      <c r="E203" s="10">
        <v>12</v>
      </c>
      <c r="F203" s="17">
        <f>($E204-$E202)/2/3.6</f>
        <v>-2.7777777777777679E-2</v>
      </c>
      <c r="G203" s="17">
        <f>($E204-$E202)/2</f>
        <v>-9.9999999999999645E-2</v>
      </c>
      <c r="H203">
        <f t="shared" si="27"/>
        <v>3.333333333333333</v>
      </c>
      <c r="I203" s="25">
        <v>135</v>
      </c>
      <c r="J203" s="25">
        <f t="shared" si="28"/>
        <v>4.3255555555555549</v>
      </c>
      <c r="K203" s="25">
        <f t="shared" si="34"/>
        <v>28060</v>
      </c>
      <c r="L203" s="17">
        <f t="shared" si="29"/>
        <v>27739.325555555555</v>
      </c>
      <c r="M203" s="17">
        <f t="shared" si="30"/>
        <v>27600</v>
      </c>
      <c r="N203" s="17">
        <f>135+J203+(E203*2300)</f>
        <v>27739.325555555555</v>
      </c>
      <c r="O203">
        <f>N203*T203</f>
        <v>18030561.611111108</v>
      </c>
      <c r="P203" s="17">
        <f t="shared" si="35"/>
        <v>9084615.7793209869</v>
      </c>
      <c r="Q203">
        <f t="shared" si="31"/>
        <v>12777.777777777776</v>
      </c>
      <c r="R203">
        <f t="shared" si="32"/>
        <v>46587.773227287114</v>
      </c>
      <c r="S203">
        <f>SUM(S202+O203)</f>
        <v>6009275721.2311106</v>
      </c>
      <c r="T203" s="17">
        <f>(E203/3.6)*D203</f>
        <v>649.99999999999989</v>
      </c>
      <c r="U203">
        <f t="shared" si="33"/>
        <v>-31.944444444444329</v>
      </c>
      <c r="W203"/>
    </row>
    <row r="204" spans="2:23" x14ac:dyDescent="0.2">
      <c r="B204" s="3" t="s">
        <v>49</v>
      </c>
      <c r="C204" s="3">
        <v>196</v>
      </c>
      <c r="D204" s="3">
        <v>196</v>
      </c>
      <c r="E204" s="10">
        <v>12</v>
      </c>
      <c r="F204" s="17">
        <f>($E205-$E203)/2/3.6</f>
        <v>0</v>
      </c>
      <c r="G204" s="17">
        <f>($E205-$E203)/2</f>
        <v>0</v>
      </c>
      <c r="H204">
        <f t="shared" si="27"/>
        <v>3.333333333333333</v>
      </c>
      <c r="I204" s="25">
        <v>135</v>
      </c>
      <c r="J204" s="25">
        <f t="shared" si="28"/>
        <v>4.3255555555555549</v>
      </c>
      <c r="K204" s="25">
        <f t="shared" si="34"/>
        <v>27600</v>
      </c>
      <c r="L204" s="17">
        <f t="shared" si="29"/>
        <v>27739.325555555555</v>
      </c>
      <c r="M204" s="17">
        <f t="shared" si="30"/>
        <v>27600</v>
      </c>
      <c r="N204" s="17">
        <f>135+J204+(E204*2300)</f>
        <v>27739.325555555555</v>
      </c>
      <c r="O204">
        <f>N204*T204</f>
        <v>18123026.029629629</v>
      </c>
      <c r="P204" s="17">
        <f t="shared" si="35"/>
        <v>9097393.5570987649</v>
      </c>
      <c r="Q204">
        <f t="shared" si="31"/>
        <v>12777.777777777776</v>
      </c>
      <c r="R204">
        <f t="shared" si="32"/>
        <v>46415.273250503902</v>
      </c>
      <c r="S204">
        <f>SUM(S203+O204)</f>
        <v>6027398747.2607403</v>
      </c>
      <c r="T204" s="17">
        <f>(E204/3.6)*D204</f>
        <v>653.33333333333326</v>
      </c>
      <c r="U204">
        <f t="shared" si="33"/>
        <v>0</v>
      </c>
      <c r="W204"/>
    </row>
    <row r="205" spans="2:23" x14ac:dyDescent="0.2">
      <c r="B205" s="3" t="s">
        <v>49</v>
      </c>
      <c r="C205" s="3">
        <v>197</v>
      </c>
      <c r="D205" s="3">
        <v>197</v>
      </c>
      <c r="E205" s="10">
        <v>12</v>
      </c>
      <c r="F205" s="17">
        <f>($E206-$E204)/2/3.6</f>
        <v>0</v>
      </c>
      <c r="G205" s="17">
        <f>($E206-$E204)/2</f>
        <v>0</v>
      </c>
      <c r="H205">
        <f t="shared" si="27"/>
        <v>3.333333333333333</v>
      </c>
      <c r="I205" s="25">
        <v>135</v>
      </c>
      <c r="J205" s="25">
        <f t="shared" si="28"/>
        <v>4.3255555555555549</v>
      </c>
      <c r="K205" s="25">
        <f t="shared" si="34"/>
        <v>27600</v>
      </c>
      <c r="L205" s="17">
        <f t="shared" si="29"/>
        <v>27739.325555555555</v>
      </c>
      <c r="M205" s="17">
        <f t="shared" si="30"/>
        <v>27600</v>
      </c>
      <c r="N205" s="17">
        <f>135+J205+(E205*2300)</f>
        <v>27739.325555555555</v>
      </c>
      <c r="O205">
        <f>N205*T205</f>
        <v>18215490.448148146</v>
      </c>
      <c r="P205" s="17">
        <f t="shared" si="35"/>
        <v>9110171.3348765429</v>
      </c>
      <c r="Q205">
        <f t="shared" si="31"/>
        <v>12777.777777777776</v>
      </c>
      <c r="R205">
        <f t="shared" si="32"/>
        <v>46244.524542520521</v>
      </c>
      <c r="S205">
        <f>SUM(S204+O205)</f>
        <v>6045614237.7088881</v>
      </c>
      <c r="T205" s="17">
        <f>(E205/3.6)*D205</f>
        <v>656.66666666666663</v>
      </c>
      <c r="U205">
        <f t="shared" si="33"/>
        <v>0</v>
      </c>
      <c r="W205"/>
    </row>
    <row r="206" spans="2:23" x14ac:dyDescent="0.2">
      <c r="B206" s="3" t="s">
        <v>49</v>
      </c>
      <c r="C206" s="3">
        <v>198</v>
      </c>
      <c r="D206" s="3">
        <v>198</v>
      </c>
      <c r="E206" s="10">
        <v>12</v>
      </c>
      <c r="F206" s="17">
        <f>($E207-$E205)/2/3.6</f>
        <v>6.9444444444444448E-2</v>
      </c>
      <c r="G206" s="17">
        <f>($E207-$E205)/2</f>
        <v>0.25</v>
      </c>
      <c r="H206">
        <f t="shared" si="27"/>
        <v>3.333333333333333</v>
      </c>
      <c r="I206" s="25">
        <v>135</v>
      </c>
      <c r="J206" s="25">
        <f t="shared" si="28"/>
        <v>4.3255555555555549</v>
      </c>
      <c r="K206" s="25">
        <f t="shared" si="34"/>
        <v>27600</v>
      </c>
      <c r="L206" s="17">
        <f t="shared" si="29"/>
        <v>27739.325555555555</v>
      </c>
      <c r="M206" s="17">
        <f t="shared" si="30"/>
        <v>27600</v>
      </c>
      <c r="N206" s="17">
        <f>135+J206+(E206*2300)</f>
        <v>27739.325555555555</v>
      </c>
      <c r="O206">
        <f>N206*T206</f>
        <v>18307954.866666663</v>
      </c>
      <c r="P206" s="17">
        <f t="shared" si="35"/>
        <v>9122949.1126543209</v>
      </c>
      <c r="Q206">
        <f t="shared" si="31"/>
        <v>12777.777777777776</v>
      </c>
      <c r="R206">
        <f t="shared" si="32"/>
        <v>46075.500568961215</v>
      </c>
      <c r="S206">
        <f>SUM(S205+O206)</f>
        <v>6063922192.5755548</v>
      </c>
      <c r="T206" s="17">
        <f>(E206/3.6)*D206</f>
        <v>659.99999999999989</v>
      </c>
      <c r="U206">
        <f t="shared" si="33"/>
        <v>79.861111111111114</v>
      </c>
      <c r="W206"/>
    </row>
    <row r="207" spans="2:23" x14ac:dyDescent="0.2">
      <c r="B207" s="3" t="s">
        <v>49</v>
      </c>
      <c r="C207" s="3">
        <v>199</v>
      </c>
      <c r="D207" s="3">
        <v>199</v>
      </c>
      <c r="E207" s="10">
        <v>12.5</v>
      </c>
      <c r="F207" s="17">
        <f>($E208-$E206)/2/3.6</f>
        <v>0.1388888888888889</v>
      </c>
      <c r="G207" s="17">
        <f>($E208-$E206)/2</f>
        <v>0.5</v>
      </c>
      <c r="H207">
        <f t="shared" si="27"/>
        <v>3.4722222222222223</v>
      </c>
      <c r="I207" s="25">
        <v>135</v>
      </c>
      <c r="J207" s="25">
        <f t="shared" si="28"/>
        <v>4.6935281635802477</v>
      </c>
      <c r="K207" s="25">
        <f t="shared" si="34"/>
        <v>27600</v>
      </c>
      <c r="L207" s="17">
        <f t="shared" si="29"/>
        <v>28889.693528163582</v>
      </c>
      <c r="M207" s="17">
        <f t="shared" si="30"/>
        <v>28750</v>
      </c>
      <c r="N207" s="17">
        <f>135+J207+(E207*2300)</f>
        <v>28889.693528163582</v>
      </c>
      <c r="O207">
        <f>N207*T207</f>
        <v>19961975.736474141</v>
      </c>
      <c r="P207" s="17">
        <f t="shared" si="35"/>
        <v>9136813.8888888881</v>
      </c>
      <c r="Q207">
        <f t="shared" si="31"/>
        <v>13864.776234567902</v>
      </c>
      <c r="R207">
        <f t="shared" si="32"/>
        <v>45913.637632607475</v>
      </c>
      <c r="S207">
        <f>SUM(S206+O207)</f>
        <v>6083884168.3120289</v>
      </c>
      <c r="T207" s="17">
        <f>(E207/3.6)*D207</f>
        <v>690.97222222222229</v>
      </c>
      <c r="U207">
        <f t="shared" si="33"/>
        <v>159.72222222222223</v>
      </c>
      <c r="W207"/>
    </row>
    <row r="208" spans="2:23" x14ac:dyDescent="0.2">
      <c r="B208" s="3" t="s">
        <v>49</v>
      </c>
      <c r="C208" s="3">
        <v>200</v>
      </c>
      <c r="D208" s="3">
        <v>200</v>
      </c>
      <c r="E208" s="10">
        <v>13</v>
      </c>
      <c r="F208" s="17">
        <f>($E209-$E207)/2/3.6</f>
        <v>0.20833333333333331</v>
      </c>
      <c r="G208" s="17">
        <f>($E209-$E207)/2</f>
        <v>0.75</v>
      </c>
      <c r="H208">
        <f t="shared" si="27"/>
        <v>3.6111111111111112</v>
      </c>
      <c r="I208" s="25">
        <v>135</v>
      </c>
      <c r="J208" s="25">
        <f t="shared" si="28"/>
        <v>5.0765200617283961</v>
      </c>
      <c r="K208" s="25">
        <f t="shared" si="34"/>
        <v>28750</v>
      </c>
      <c r="L208" s="17">
        <f t="shared" si="29"/>
        <v>30040.076520061728</v>
      </c>
      <c r="M208" s="17">
        <f t="shared" si="30"/>
        <v>29900</v>
      </c>
      <c r="N208" s="17">
        <f>135+J208+(E208*2300)</f>
        <v>30040.076520061728</v>
      </c>
      <c r="O208">
        <f>N208*T208</f>
        <v>21695610.820044585</v>
      </c>
      <c r="P208" s="17">
        <f t="shared" si="35"/>
        <v>9151810.0308641959</v>
      </c>
      <c r="Q208">
        <f t="shared" si="31"/>
        <v>14996.141975308641</v>
      </c>
      <c r="R208">
        <f t="shared" si="32"/>
        <v>45759.050154320983</v>
      </c>
      <c r="S208">
        <f>SUM(S207+O208)</f>
        <v>6105579779.1320734</v>
      </c>
      <c r="T208" s="17">
        <f>(E208/3.6)*D208</f>
        <v>722.22222222222229</v>
      </c>
      <c r="U208">
        <f t="shared" si="33"/>
        <v>239.58333333333331</v>
      </c>
      <c r="W208"/>
    </row>
    <row r="209" spans="2:23" x14ac:dyDescent="0.2">
      <c r="B209" s="3" t="s">
        <v>49</v>
      </c>
      <c r="C209" s="3">
        <v>201</v>
      </c>
      <c r="D209" s="3">
        <v>201</v>
      </c>
      <c r="E209" s="10">
        <v>14</v>
      </c>
      <c r="F209" s="17">
        <f>($E210-$E208)/2/3.6</f>
        <v>0.27777777777777779</v>
      </c>
      <c r="G209" s="17">
        <f>($E210-$E208)/2</f>
        <v>1</v>
      </c>
      <c r="H209">
        <f t="shared" si="27"/>
        <v>3.8888888888888888</v>
      </c>
      <c r="I209" s="25">
        <v>135</v>
      </c>
      <c r="J209" s="25">
        <f t="shared" si="28"/>
        <v>5.8875617283950623</v>
      </c>
      <c r="K209" s="25">
        <f t="shared" si="34"/>
        <v>29900</v>
      </c>
      <c r="L209" s="17">
        <f t="shared" si="29"/>
        <v>32340.887561728396</v>
      </c>
      <c r="M209" s="17">
        <f t="shared" si="30"/>
        <v>32200</v>
      </c>
      <c r="N209" s="17">
        <f>135+J209+(E209*2300)</f>
        <v>32340.887561728396</v>
      </c>
      <c r="O209">
        <f>N209*T209</f>
        <v>25279793.777417693</v>
      </c>
      <c r="P209" s="17">
        <f t="shared" si="35"/>
        <v>9169202.0061728377</v>
      </c>
      <c r="Q209">
        <f t="shared" si="31"/>
        <v>17391.975308641973</v>
      </c>
      <c r="R209">
        <f t="shared" si="32"/>
        <v>45617.920428720587</v>
      </c>
      <c r="S209">
        <f>SUM(S208+O209)</f>
        <v>6130859572.9094915</v>
      </c>
      <c r="T209" s="17">
        <f>(E209/3.6)*D209</f>
        <v>781.66666666666663</v>
      </c>
      <c r="U209">
        <f t="shared" si="33"/>
        <v>319.44444444444446</v>
      </c>
      <c r="W209"/>
    </row>
    <row r="210" spans="2:23" x14ac:dyDescent="0.2">
      <c r="B210" s="3" t="s">
        <v>49</v>
      </c>
      <c r="C210" s="3">
        <v>202</v>
      </c>
      <c r="D210" s="3">
        <v>202</v>
      </c>
      <c r="E210" s="10">
        <v>15</v>
      </c>
      <c r="F210" s="17">
        <f>($E211-$E209)/2/3.6</f>
        <v>0.34722222222222221</v>
      </c>
      <c r="G210" s="17">
        <f>($E211-$E209)/2</f>
        <v>1.25</v>
      </c>
      <c r="H210">
        <f t="shared" si="27"/>
        <v>4.166666666666667</v>
      </c>
      <c r="I210" s="25">
        <v>135</v>
      </c>
      <c r="J210" s="25">
        <f t="shared" si="28"/>
        <v>6.758680555555558</v>
      </c>
      <c r="K210" s="25">
        <f t="shared" si="34"/>
        <v>32200</v>
      </c>
      <c r="L210" s="17">
        <f t="shared" si="29"/>
        <v>34641.758680555555</v>
      </c>
      <c r="M210" s="17">
        <f t="shared" si="30"/>
        <v>34500</v>
      </c>
      <c r="N210" s="17">
        <f>135+J210+(E210*2300)</f>
        <v>34641.758680555555</v>
      </c>
      <c r="O210">
        <f>N210*T210</f>
        <v>29156813.556134261</v>
      </c>
      <c r="P210" s="17">
        <f t="shared" si="35"/>
        <v>9189167.2839506157</v>
      </c>
      <c r="Q210">
        <f t="shared" si="31"/>
        <v>19965.277777777781</v>
      </c>
      <c r="R210">
        <f t="shared" si="32"/>
        <v>45490.927148270377</v>
      </c>
      <c r="S210">
        <f>SUM(S209+O210)</f>
        <v>6160016386.4656258</v>
      </c>
      <c r="T210" s="17">
        <f>(E210/3.6)*D210</f>
        <v>841.66666666666674</v>
      </c>
      <c r="U210">
        <f t="shared" si="33"/>
        <v>399.30555555555554</v>
      </c>
      <c r="W210"/>
    </row>
    <row r="211" spans="2:23" x14ac:dyDescent="0.2">
      <c r="B211" s="3" t="s">
        <v>49</v>
      </c>
      <c r="C211" s="3">
        <v>203</v>
      </c>
      <c r="D211" s="3">
        <v>203</v>
      </c>
      <c r="E211" s="10">
        <v>16.5</v>
      </c>
      <c r="F211" s="17">
        <f>($E212-$E210)/2/3.6</f>
        <v>0.55555555555555558</v>
      </c>
      <c r="G211" s="17">
        <f>($E212-$E210)/2</f>
        <v>2</v>
      </c>
      <c r="H211">
        <f t="shared" si="27"/>
        <v>4.583333333333333</v>
      </c>
      <c r="I211" s="25">
        <v>135</v>
      </c>
      <c r="J211" s="25">
        <f t="shared" si="28"/>
        <v>8.1780034722222226</v>
      </c>
      <c r="K211" s="25">
        <f t="shared" si="34"/>
        <v>34500</v>
      </c>
      <c r="L211" s="17">
        <f t="shared" si="29"/>
        <v>38093.178003472225</v>
      </c>
      <c r="M211" s="17">
        <f t="shared" si="30"/>
        <v>37950</v>
      </c>
      <c r="N211" s="17">
        <f>135+J211+(E211*2300)</f>
        <v>38093.178003472225</v>
      </c>
      <c r="O211">
        <f>N211*T211</f>
        <v>35442527.700730614</v>
      </c>
      <c r="P211" s="17">
        <f t="shared" si="35"/>
        <v>9213325.2700617276</v>
      </c>
      <c r="Q211">
        <f t="shared" si="31"/>
        <v>24157.986111111109</v>
      </c>
      <c r="R211">
        <f t="shared" si="32"/>
        <v>45385.838768776986</v>
      </c>
      <c r="S211">
        <f>SUM(S210+O211)</f>
        <v>6195458914.1663561</v>
      </c>
      <c r="T211" s="17">
        <f>(E211/3.6)*D211</f>
        <v>930.41666666666663</v>
      </c>
      <c r="U211">
        <f t="shared" si="33"/>
        <v>638.88888888888891</v>
      </c>
      <c r="W211"/>
    </row>
    <row r="212" spans="2:23" x14ac:dyDescent="0.2">
      <c r="B212" s="3" t="s">
        <v>49</v>
      </c>
      <c r="C212" s="3">
        <v>204</v>
      </c>
      <c r="D212" s="3">
        <v>204</v>
      </c>
      <c r="E212" s="10">
        <v>19</v>
      </c>
      <c r="F212" s="17">
        <f>($E213-$E211)/2/3.6</f>
        <v>0.65277777777777768</v>
      </c>
      <c r="G212" s="17">
        <f>($E213-$E211)/2</f>
        <v>2.3499999999999996</v>
      </c>
      <c r="H212">
        <f t="shared" si="27"/>
        <v>5.2777777777777777</v>
      </c>
      <c r="I212" s="25">
        <v>135</v>
      </c>
      <c r="J212" s="25">
        <f t="shared" si="28"/>
        <v>10.843927469135803</v>
      </c>
      <c r="K212" s="25">
        <f t="shared" si="34"/>
        <v>37950</v>
      </c>
      <c r="L212" s="17">
        <f t="shared" si="29"/>
        <v>43845.843927469134</v>
      </c>
      <c r="M212" s="17">
        <f t="shared" si="30"/>
        <v>43700</v>
      </c>
      <c r="N212" s="17">
        <f>135+J212+(E212*2300)</f>
        <v>43845.843927469134</v>
      </c>
      <c r="O212">
        <f>N212*T212</f>
        <v>47207358.628575101</v>
      </c>
      <c r="P212" s="17">
        <f t="shared" si="35"/>
        <v>9245358.4490740728</v>
      </c>
      <c r="Q212">
        <f t="shared" si="31"/>
        <v>32033.179012345678</v>
      </c>
      <c r="R212">
        <f t="shared" si="32"/>
        <v>45320.384554284668</v>
      </c>
      <c r="S212">
        <f>SUM(S211+O212)</f>
        <v>6242666272.7949314</v>
      </c>
      <c r="T212" s="17">
        <f>(E212/3.6)*D212</f>
        <v>1076.6666666666667</v>
      </c>
      <c r="U212">
        <f t="shared" si="33"/>
        <v>750.69444444444434</v>
      </c>
      <c r="W212"/>
    </row>
    <row r="213" spans="2:23" x14ac:dyDescent="0.2">
      <c r="B213" s="3" t="s">
        <v>49</v>
      </c>
      <c r="C213" s="3">
        <v>205</v>
      </c>
      <c r="D213" s="3">
        <v>205</v>
      </c>
      <c r="E213" s="10">
        <v>21.2</v>
      </c>
      <c r="F213" s="17">
        <f>($E214-$E212)/2/3.6</f>
        <v>0.66666666666666674</v>
      </c>
      <c r="G213" s="17">
        <f>($E214-$E212)/2</f>
        <v>2.4000000000000004</v>
      </c>
      <c r="H213">
        <f t="shared" si="27"/>
        <v>5.8888888888888884</v>
      </c>
      <c r="I213" s="25">
        <v>135</v>
      </c>
      <c r="J213" s="25">
        <f t="shared" si="28"/>
        <v>13.500539506172837</v>
      </c>
      <c r="K213" s="25">
        <f t="shared" si="34"/>
        <v>43700</v>
      </c>
      <c r="L213" s="17">
        <f t="shared" si="29"/>
        <v>48908.500539506174</v>
      </c>
      <c r="M213" s="17">
        <f t="shared" si="30"/>
        <v>48760</v>
      </c>
      <c r="N213" s="17">
        <f>135+J213+(E213*2300)</f>
        <v>48908.500539506174</v>
      </c>
      <c r="O213">
        <f>N213*T213</f>
        <v>59043428.706859395</v>
      </c>
      <c r="P213" s="17">
        <f t="shared" si="35"/>
        <v>9285239.3132716045</v>
      </c>
      <c r="Q213">
        <f t="shared" si="31"/>
        <v>39880.864197530856</v>
      </c>
      <c r="R213">
        <f t="shared" si="32"/>
        <v>45293.850308641973</v>
      </c>
      <c r="S213">
        <f>SUM(S212+O213)</f>
        <v>6301709701.501791</v>
      </c>
      <c r="T213" s="17">
        <f>(E213/3.6)*D213</f>
        <v>1207.2222222222222</v>
      </c>
      <c r="U213">
        <f t="shared" si="33"/>
        <v>766.66666666666674</v>
      </c>
      <c r="W213"/>
    </row>
    <row r="214" spans="2:23" x14ac:dyDescent="0.2">
      <c r="B214" s="3" t="s">
        <v>49</v>
      </c>
      <c r="C214" s="3">
        <v>206</v>
      </c>
      <c r="D214" s="3">
        <v>206</v>
      </c>
      <c r="E214" s="10">
        <v>23.8</v>
      </c>
      <c r="F214" s="17">
        <f>($E215-$E213)/2/3.6</f>
        <v>0.79166666666666652</v>
      </c>
      <c r="G214" s="17">
        <f>($E215-$E213)/2</f>
        <v>2.8499999999999996</v>
      </c>
      <c r="H214">
        <f t="shared" si="27"/>
        <v>6.6111111111111107</v>
      </c>
      <c r="I214" s="25">
        <v>135</v>
      </c>
      <c r="J214" s="25">
        <f t="shared" si="28"/>
        <v>17.015053395061727</v>
      </c>
      <c r="K214" s="25">
        <f t="shared" si="34"/>
        <v>48760</v>
      </c>
      <c r="L214" s="17">
        <f t="shared" si="29"/>
        <v>54892.015053395058</v>
      </c>
      <c r="M214" s="17">
        <f t="shared" si="30"/>
        <v>54740</v>
      </c>
      <c r="N214" s="17">
        <f>135+J214+(E214*2300)</f>
        <v>54892.015053395058</v>
      </c>
      <c r="O214">
        <f>N214*T214</f>
        <v>74756825.389940366</v>
      </c>
      <c r="P214" s="17">
        <f t="shared" si="35"/>
        <v>9335502.1219135802</v>
      </c>
      <c r="Q214">
        <f t="shared" si="31"/>
        <v>50262.808641975302</v>
      </c>
      <c r="R214">
        <f t="shared" si="32"/>
        <v>45317.971465599905</v>
      </c>
      <c r="S214">
        <f>SUM(S213+O214)</f>
        <v>6376466526.8917313</v>
      </c>
      <c r="T214" s="17">
        <f>(E214/3.6)*D214</f>
        <v>1361.8888888888889</v>
      </c>
      <c r="U214">
        <f t="shared" si="33"/>
        <v>910.41666666666652</v>
      </c>
      <c r="W214"/>
    </row>
    <row r="215" spans="2:23" x14ac:dyDescent="0.2">
      <c r="B215" s="3" t="s">
        <v>49</v>
      </c>
      <c r="C215" s="3">
        <v>207</v>
      </c>
      <c r="D215" s="3">
        <v>207</v>
      </c>
      <c r="E215" s="10">
        <v>26.9</v>
      </c>
      <c r="F215" s="17">
        <f>($E216-$E214)/2/3.6</f>
        <v>0.80555555555555558</v>
      </c>
      <c r="G215" s="17">
        <f>($E216-$E214)/2</f>
        <v>2.9000000000000004</v>
      </c>
      <c r="H215">
        <f t="shared" si="27"/>
        <v>7.4722222222222214</v>
      </c>
      <c r="I215" s="25">
        <v>135</v>
      </c>
      <c r="J215" s="25">
        <f t="shared" si="28"/>
        <v>21.736217052469133</v>
      </c>
      <c r="K215" s="25">
        <f t="shared" si="34"/>
        <v>54740</v>
      </c>
      <c r="L215" s="17">
        <f t="shared" si="29"/>
        <v>62026.736217052472</v>
      </c>
      <c r="M215" s="17">
        <f t="shared" si="30"/>
        <v>61870</v>
      </c>
      <c r="N215" s="17">
        <f>135+J215+(E215*2300)</f>
        <v>62026.736217052472</v>
      </c>
      <c r="O215">
        <f>N215*T215</f>
        <v>95939854.243725896</v>
      </c>
      <c r="P215" s="17">
        <f t="shared" si="35"/>
        <v>9399711.3425925933</v>
      </c>
      <c r="Q215">
        <f t="shared" si="31"/>
        <v>64209.220679012331</v>
      </c>
      <c r="R215">
        <f t="shared" si="32"/>
        <v>45409.233539094654</v>
      </c>
      <c r="S215">
        <f>SUM(S214+O215)</f>
        <v>6472406381.135457</v>
      </c>
      <c r="T215" s="17">
        <f>(E215/3.6)*D215</f>
        <v>1546.7499999999998</v>
      </c>
      <c r="U215">
        <f t="shared" si="33"/>
        <v>926.38888888888891</v>
      </c>
      <c r="W215"/>
    </row>
    <row r="216" spans="2:23" x14ac:dyDescent="0.2">
      <c r="B216" s="3" t="s">
        <v>49</v>
      </c>
      <c r="C216" s="3">
        <v>208</v>
      </c>
      <c r="D216" s="3">
        <v>208</v>
      </c>
      <c r="E216" s="10">
        <v>29.6</v>
      </c>
      <c r="F216" s="17">
        <f>($E217-$E215)/2/3.6</f>
        <v>0.70833333333333348</v>
      </c>
      <c r="G216" s="17">
        <f>($E217-$E215)/2</f>
        <v>2.5500000000000007</v>
      </c>
      <c r="H216">
        <f t="shared" si="27"/>
        <v>8.2222222222222232</v>
      </c>
      <c r="I216" s="25">
        <v>135</v>
      </c>
      <c r="J216" s="25">
        <f t="shared" si="28"/>
        <v>26.318602469135808</v>
      </c>
      <c r="K216" s="25">
        <f t="shared" si="34"/>
        <v>61870</v>
      </c>
      <c r="L216" s="17">
        <f t="shared" si="29"/>
        <v>68241.318602469139</v>
      </c>
      <c r="M216" s="17">
        <f t="shared" si="30"/>
        <v>68080</v>
      </c>
      <c r="N216" s="17">
        <f>135+J216+(E216*2300)</f>
        <v>68241.318602469139</v>
      </c>
      <c r="O216">
        <f>N216*T216</f>
        <v>116707819.54768945</v>
      </c>
      <c r="P216" s="17">
        <f t="shared" si="35"/>
        <v>9477457.0216049384</v>
      </c>
      <c r="Q216">
        <f t="shared" si="31"/>
        <v>77745.679012345689</v>
      </c>
      <c r="R216">
        <f t="shared" si="32"/>
        <v>45564.697219254514</v>
      </c>
      <c r="S216">
        <f>SUM(S215+O216)</f>
        <v>6589114200.6831465</v>
      </c>
      <c r="T216" s="17">
        <f>(E216/3.6)*D216</f>
        <v>1710.2222222222224</v>
      </c>
      <c r="U216">
        <f t="shared" si="33"/>
        <v>814.58333333333348</v>
      </c>
      <c r="W216"/>
    </row>
    <row r="217" spans="2:23" x14ac:dyDescent="0.2">
      <c r="B217" s="3" t="s">
        <v>49</v>
      </c>
      <c r="C217" s="3">
        <v>209</v>
      </c>
      <c r="D217" s="3">
        <v>209</v>
      </c>
      <c r="E217" s="10">
        <v>32</v>
      </c>
      <c r="F217" s="17">
        <f>($E218-$E216)/2/3.6</f>
        <v>0.7777777777777779</v>
      </c>
      <c r="G217" s="17">
        <f>($E218-$E216)/2</f>
        <v>2.8000000000000007</v>
      </c>
      <c r="H217">
        <f t="shared" si="27"/>
        <v>8.8888888888888893</v>
      </c>
      <c r="I217" s="25">
        <v>135</v>
      </c>
      <c r="J217" s="25">
        <f t="shared" si="28"/>
        <v>30.759506172839512</v>
      </c>
      <c r="K217" s="25">
        <f t="shared" si="34"/>
        <v>68080</v>
      </c>
      <c r="L217" s="17">
        <f t="shared" si="29"/>
        <v>73765.759506172835</v>
      </c>
      <c r="M217" s="17">
        <f t="shared" si="30"/>
        <v>73600</v>
      </c>
      <c r="N217" s="17">
        <f>135+J217+(E217*2300)</f>
        <v>73765.759506172835</v>
      </c>
      <c r="O217">
        <f>N217*T217</f>
        <v>137040388.77146775</v>
      </c>
      <c r="P217" s="17">
        <f t="shared" si="35"/>
        <v>9568321.2191358022</v>
      </c>
      <c r="Q217">
        <f t="shared" si="31"/>
        <v>90864.197530864214</v>
      </c>
      <c r="R217">
        <f t="shared" si="32"/>
        <v>45781.441239884218</v>
      </c>
      <c r="S217">
        <f>SUM(S216+O217)</f>
        <v>6726154589.4546146</v>
      </c>
      <c r="T217" s="17">
        <f>(E217/3.6)*D217</f>
        <v>1857.7777777777778</v>
      </c>
      <c r="U217">
        <f t="shared" si="33"/>
        <v>894.44444444444457</v>
      </c>
      <c r="W217"/>
    </row>
    <row r="218" spans="2:23" x14ac:dyDescent="0.2">
      <c r="B218" s="3" t="s">
        <v>49</v>
      </c>
      <c r="C218" s="3">
        <v>210</v>
      </c>
      <c r="D218" s="3">
        <v>210</v>
      </c>
      <c r="E218" s="10">
        <v>35.200000000000003</v>
      </c>
      <c r="F218" s="17">
        <f>($E219-$E217)/2/3.6</f>
        <v>0.76388888888888884</v>
      </c>
      <c r="G218" s="17">
        <f>($E219-$E217)/2</f>
        <v>2.75</v>
      </c>
      <c r="H218">
        <f t="shared" si="27"/>
        <v>9.7777777777777786</v>
      </c>
      <c r="I218" s="25">
        <v>135</v>
      </c>
      <c r="J218" s="25">
        <f t="shared" si="28"/>
        <v>37.219002469135816</v>
      </c>
      <c r="K218" s="25">
        <f t="shared" si="34"/>
        <v>73600</v>
      </c>
      <c r="L218" s="17">
        <f t="shared" si="29"/>
        <v>81132.219002469137</v>
      </c>
      <c r="M218" s="17">
        <f t="shared" si="30"/>
        <v>80960</v>
      </c>
      <c r="N218" s="17">
        <f>135+J218+(E218*2300)</f>
        <v>81132.219002469137</v>
      </c>
      <c r="O218">
        <f>N218*T218</f>
        <v>166591489.68506998</v>
      </c>
      <c r="P218" s="17">
        <f t="shared" si="35"/>
        <v>9678266.8981481474</v>
      </c>
      <c r="Q218">
        <f t="shared" si="31"/>
        <v>109945.67901234569</v>
      </c>
      <c r="R218">
        <f t="shared" si="32"/>
        <v>46086.985229276892</v>
      </c>
      <c r="S218">
        <f>SUM(S217+O218)</f>
        <v>6892746079.1396847</v>
      </c>
      <c r="T218" s="17">
        <f>(E218/3.6)*D218</f>
        <v>2053.3333333333335</v>
      </c>
      <c r="U218">
        <f t="shared" si="33"/>
        <v>878.47222222222217</v>
      </c>
      <c r="W218"/>
    </row>
    <row r="219" spans="2:23" x14ac:dyDescent="0.2">
      <c r="B219" s="3" t="s">
        <v>49</v>
      </c>
      <c r="C219" s="3">
        <v>211</v>
      </c>
      <c r="D219" s="3">
        <v>211</v>
      </c>
      <c r="E219" s="10">
        <v>37.5</v>
      </c>
      <c r="F219" s="17">
        <f>($E220-$E218)/2/3.6</f>
        <v>0.55555555555555558</v>
      </c>
      <c r="G219" s="17">
        <f>($E220-$E218)/2</f>
        <v>2</v>
      </c>
      <c r="H219">
        <f t="shared" si="27"/>
        <v>10.416666666666666</v>
      </c>
      <c r="I219" s="25">
        <v>135</v>
      </c>
      <c r="J219" s="25">
        <f t="shared" si="28"/>
        <v>42.241753472222221</v>
      </c>
      <c r="K219" s="25">
        <f t="shared" si="34"/>
        <v>80960</v>
      </c>
      <c r="L219" s="17">
        <f t="shared" si="29"/>
        <v>86427.241753472219</v>
      </c>
      <c r="M219" s="17">
        <f t="shared" si="30"/>
        <v>86250</v>
      </c>
      <c r="N219" s="17">
        <f>135+J219+(E219*2300)</f>
        <v>86427.241753472219</v>
      </c>
      <c r="O219">
        <f>N219*T219</f>
        <v>189959875.10398582</v>
      </c>
      <c r="P219" s="17">
        <f t="shared" si="35"/>
        <v>9803049.8842592593</v>
      </c>
      <c r="Q219">
        <f t="shared" si="31"/>
        <v>124782.98611111109</v>
      </c>
      <c r="R219">
        <f t="shared" si="32"/>
        <v>46459.952058100753</v>
      </c>
      <c r="S219">
        <f>SUM(S218+O219)</f>
        <v>7082705954.2436705</v>
      </c>
      <c r="T219" s="17">
        <f>(E219/3.6)*D219</f>
        <v>2197.9166666666665</v>
      </c>
      <c r="U219">
        <f t="shared" si="33"/>
        <v>638.88888888888891</v>
      </c>
      <c r="W219"/>
    </row>
    <row r="220" spans="2:23" x14ac:dyDescent="0.2">
      <c r="B220" s="3" t="s">
        <v>49</v>
      </c>
      <c r="C220" s="3">
        <v>212</v>
      </c>
      <c r="D220" s="3">
        <v>212</v>
      </c>
      <c r="E220" s="10">
        <v>39.200000000000003</v>
      </c>
      <c r="F220" s="17">
        <f>($E221-$E219)/2/3.6</f>
        <v>0.41666666666666663</v>
      </c>
      <c r="G220" s="17">
        <f>($E221-$E219)/2</f>
        <v>1.5</v>
      </c>
      <c r="H220">
        <f t="shared" si="27"/>
        <v>10.888888888888889</v>
      </c>
      <c r="I220" s="25">
        <v>135</v>
      </c>
      <c r="J220" s="25">
        <f t="shared" si="28"/>
        <v>46.158483950617288</v>
      </c>
      <c r="K220" s="25">
        <f t="shared" si="34"/>
        <v>86250</v>
      </c>
      <c r="L220" s="17">
        <f t="shared" si="29"/>
        <v>90341.15848395061</v>
      </c>
      <c r="M220" s="17">
        <f t="shared" si="30"/>
        <v>90160</v>
      </c>
      <c r="N220" s="17">
        <f>135+J220+(E220*2300)</f>
        <v>90341.15848395061</v>
      </c>
      <c r="O220">
        <f>N220*T220</f>
        <v>208547545.40695086</v>
      </c>
      <c r="P220" s="17">
        <f t="shared" si="35"/>
        <v>9939402.9706790131</v>
      </c>
      <c r="Q220">
        <f t="shared" si="31"/>
        <v>136353.08641975309</v>
      </c>
      <c r="R220">
        <f t="shared" si="32"/>
        <v>46883.976276787798</v>
      </c>
      <c r="S220">
        <f>SUM(S219+O220)</f>
        <v>7291253499.6506214</v>
      </c>
      <c r="T220" s="17">
        <f>(E220/3.6)*D220</f>
        <v>2308.4444444444443</v>
      </c>
      <c r="U220">
        <f t="shared" si="33"/>
        <v>479.16666666666663</v>
      </c>
      <c r="W220"/>
    </row>
    <row r="221" spans="2:23" x14ac:dyDescent="0.2">
      <c r="B221" s="3" t="s">
        <v>49</v>
      </c>
      <c r="C221" s="3">
        <v>213</v>
      </c>
      <c r="D221" s="3">
        <v>213</v>
      </c>
      <c r="E221" s="10">
        <v>40.5</v>
      </c>
      <c r="F221" s="17">
        <f>($E222-$E220)/2/3.6</f>
        <v>0.33333333333333315</v>
      </c>
      <c r="G221" s="17">
        <f>($E222-$E220)/2</f>
        <v>1.1999999999999993</v>
      </c>
      <c r="H221">
        <f t="shared" si="27"/>
        <v>11.25</v>
      </c>
      <c r="I221" s="25">
        <v>135</v>
      </c>
      <c r="J221" s="25">
        <f t="shared" si="28"/>
        <v>49.270781249999999</v>
      </c>
      <c r="K221" s="25">
        <f t="shared" si="34"/>
        <v>90160</v>
      </c>
      <c r="L221" s="17">
        <f t="shared" si="29"/>
        <v>93334.270781250001</v>
      </c>
      <c r="M221" s="17">
        <f t="shared" si="30"/>
        <v>93150</v>
      </c>
      <c r="N221" s="17">
        <f>135+J221+(E221*2300)</f>
        <v>93334.270781250001</v>
      </c>
      <c r="O221">
        <f>N221*T221</f>
        <v>223652246.35957032</v>
      </c>
      <c r="P221" s="17">
        <f t="shared" si="35"/>
        <v>10084949.845679013</v>
      </c>
      <c r="Q221">
        <f t="shared" si="31"/>
        <v>145546.875</v>
      </c>
      <c r="R221">
        <f t="shared" si="32"/>
        <v>47347.182374079872</v>
      </c>
      <c r="S221">
        <f>SUM(S220+O221)</f>
        <v>7514905746.0101919</v>
      </c>
      <c r="T221" s="17">
        <f>(E221/3.6)*D221</f>
        <v>2396.25</v>
      </c>
      <c r="U221">
        <f t="shared" si="33"/>
        <v>383.33333333333314</v>
      </c>
      <c r="W221"/>
    </row>
    <row r="222" spans="2:23" x14ac:dyDescent="0.2">
      <c r="B222" s="3" t="s">
        <v>49</v>
      </c>
      <c r="C222" s="3">
        <v>214</v>
      </c>
      <c r="D222" s="3">
        <v>214</v>
      </c>
      <c r="E222" s="10">
        <v>41.6</v>
      </c>
      <c r="F222" s="17">
        <f>($E223-$E221)/2/3.6</f>
        <v>0.36111111111111133</v>
      </c>
      <c r="G222" s="17">
        <f>($E223-$E221)/2</f>
        <v>1.3000000000000007</v>
      </c>
      <c r="H222">
        <f t="shared" si="27"/>
        <v>11.555555555555555</v>
      </c>
      <c r="I222" s="25">
        <v>135</v>
      </c>
      <c r="J222" s="25">
        <f t="shared" si="28"/>
        <v>51.983565432098771</v>
      </c>
      <c r="K222" s="25">
        <f t="shared" si="34"/>
        <v>93150</v>
      </c>
      <c r="L222" s="17">
        <f t="shared" si="29"/>
        <v>95866.983565432092</v>
      </c>
      <c r="M222" s="17">
        <f t="shared" si="30"/>
        <v>95680</v>
      </c>
      <c r="N222" s="17">
        <f>135+J222+(E222*2300)</f>
        <v>95866.983565432092</v>
      </c>
      <c r="O222">
        <f>N222*T222</f>
        <v>237068398.47025073</v>
      </c>
      <c r="P222" s="17">
        <f t="shared" si="35"/>
        <v>10238510.339506174</v>
      </c>
      <c r="Q222">
        <f t="shared" si="31"/>
        <v>153560.49382716048</v>
      </c>
      <c r="R222">
        <f t="shared" si="32"/>
        <v>47843.506259374641</v>
      </c>
      <c r="S222">
        <f>SUM(S221+O222)</f>
        <v>7751974144.480443</v>
      </c>
      <c r="T222" s="17">
        <f>(E222/3.6)*D222</f>
        <v>2472.8888888888887</v>
      </c>
      <c r="U222">
        <f t="shared" si="33"/>
        <v>415.277777777778</v>
      </c>
      <c r="W222"/>
    </row>
    <row r="223" spans="2:23" x14ac:dyDescent="0.2">
      <c r="B223" s="3" t="s">
        <v>49</v>
      </c>
      <c r="C223" s="3">
        <v>215</v>
      </c>
      <c r="D223" s="3">
        <v>215</v>
      </c>
      <c r="E223" s="10">
        <v>43.1</v>
      </c>
      <c r="F223" s="17">
        <f>($E224-$E222)/2/3.6</f>
        <v>0.47222222222222199</v>
      </c>
      <c r="G223" s="17">
        <f>($E224-$E222)/2</f>
        <v>1.6999999999999993</v>
      </c>
      <c r="H223">
        <f t="shared" si="27"/>
        <v>11.972222222222223</v>
      </c>
      <c r="I223" s="25">
        <v>135</v>
      </c>
      <c r="J223" s="25">
        <f t="shared" si="28"/>
        <v>55.799967052469142</v>
      </c>
      <c r="K223" s="25">
        <f t="shared" si="34"/>
        <v>95680</v>
      </c>
      <c r="L223" s="17">
        <f t="shared" si="29"/>
        <v>99320.799967052473</v>
      </c>
      <c r="M223" s="17">
        <f t="shared" si="30"/>
        <v>99130</v>
      </c>
      <c r="N223" s="17">
        <f>135+J223+(E223*2300)</f>
        <v>99320.799967052473</v>
      </c>
      <c r="O223">
        <f>N223*T223</f>
        <v>255654498.02630326</v>
      </c>
      <c r="P223" s="17">
        <f t="shared" si="35"/>
        <v>10403344.560185187</v>
      </c>
      <c r="Q223">
        <f t="shared" si="31"/>
        <v>164834.22067901236</v>
      </c>
      <c r="R223">
        <f t="shared" si="32"/>
        <v>48387.649117140405</v>
      </c>
      <c r="S223">
        <f>SUM(S222+O223)</f>
        <v>8007628642.5067463</v>
      </c>
      <c r="T223" s="17">
        <f>(E223/3.6)*D223</f>
        <v>2574.0277777777778</v>
      </c>
      <c r="U223">
        <f t="shared" si="33"/>
        <v>543.05555555555532</v>
      </c>
      <c r="W223"/>
    </row>
    <row r="224" spans="2:23" x14ac:dyDescent="0.2">
      <c r="B224" s="3" t="s">
        <v>49</v>
      </c>
      <c r="C224" s="3">
        <v>216</v>
      </c>
      <c r="D224" s="3">
        <v>216</v>
      </c>
      <c r="E224" s="10">
        <v>45</v>
      </c>
      <c r="F224" s="17">
        <f>($E225-$E223)/2/3.6</f>
        <v>0.55555555555555558</v>
      </c>
      <c r="G224" s="17">
        <f>($E225-$E223)/2</f>
        <v>2</v>
      </c>
      <c r="H224">
        <f t="shared" si="27"/>
        <v>12.5</v>
      </c>
      <c r="I224" s="25">
        <v>135</v>
      </c>
      <c r="J224" s="25">
        <f t="shared" si="28"/>
        <v>60.828125000000007</v>
      </c>
      <c r="K224" s="25">
        <f t="shared" si="34"/>
        <v>99130</v>
      </c>
      <c r="L224" s="17">
        <f t="shared" si="29"/>
        <v>103695.828125</v>
      </c>
      <c r="M224" s="17">
        <f t="shared" si="30"/>
        <v>103500</v>
      </c>
      <c r="N224" s="17">
        <f>135+J224+(E224*2300)</f>
        <v>103695.828125</v>
      </c>
      <c r="O224">
        <f>N224*T224</f>
        <v>279978735.9375</v>
      </c>
      <c r="P224" s="17">
        <f t="shared" si="35"/>
        <v>10583032.060185187</v>
      </c>
      <c r="Q224">
        <f t="shared" si="31"/>
        <v>179687.5</v>
      </c>
      <c r="R224">
        <f t="shared" si="32"/>
        <v>48995.518797153643</v>
      </c>
      <c r="S224">
        <f>SUM(S223+O224)</f>
        <v>8287607378.4442463</v>
      </c>
      <c r="T224" s="17">
        <f>(E224/3.6)*D224</f>
        <v>2700</v>
      </c>
      <c r="U224">
        <f t="shared" si="33"/>
        <v>638.88888888888891</v>
      </c>
      <c r="W224"/>
    </row>
    <row r="225" spans="2:23" x14ac:dyDescent="0.2">
      <c r="B225" s="3" t="s">
        <v>49</v>
      </c>
      <c r="C225" s="3">
        <v>217</v>
      </c>
      <c r="D225" s="3">
        <v>217</v>
      </c>
      <c r="E225" s="10">
        <v>47.1</v>
      </c>
      <c r="F225" s="17">
        <f>($E226-$E224)/2/3.6</f>
        <v>0.55555555555555558</v>
      </c>
      <c r="G225" s="17">
        <f>($E226-$E224)/2</f>
        <v>2</v>
      </c>
      <c r="H225">
        <f t="shared" si="27"/>
        <v>13.083333333333334</v>
      </c>
      <c r="I225" s="25">
        <v>135</v>
      </c>
      <c r="J225" s="25">
        <f t="shared" si="28"/>
        <v>66.637886805555567</v>
      </c>
      <c r="K225" s="25">
        <f t="shared" si="34"/>
        <v>103500</v>
      </c>
      <c r="L225" s="17">
        <f t="shared" si="29"/>
        <v>108531.63788680556</v>
      </c>
      <c r="M225" s="17">
        <f t="shared" si="30"/>
        <v>108330</v>
      </c>
      <c r="N225" s="17">
        <f>135+J225+(E225*2300)</f>
        <v>108531.63788680556</v>
      </c>
      <c r="O225">
        <f>N225*T225</f>
        <v>308130364.26379824</v>
      </c>
      <c r="P225" s="17">
        <f t="shared" si="35"/>
        <v>10779881.712962965</v>
      </c>
      <c r="Q225">
        <f t="shared" si="31"/>
        <v>196849.65277777778</v>
      </c>
      <c r="R225">
        <f t="shared" si="32"/>
        <v>49676.874253285554</v>
      </c>
      <c r="S225">
        <f>SUM(S224+O225)</f>
        <v>8595737742.7080441</v>
      </c>
      <c r="T225" s="17">
        <f>(E225/3.6)*D225</f>
        <v>2839.0833333333335</v>
      </c>
      <c r="U225">
        <f t="shared" si="33"/>
        <v>638.88888888888891</v>
      </c>
      <c r="W225"/>
    </row>
    <row r="226" spans="2:23" x14ac:dyDescent="0.2">
      <c r="B226" s="3" t="s">
        <v>49</v>
      </c>
      <c r="C226" s="3">
        <v>218</v>
      </c>
      <c r="D226" s="3">
        <v>218</v>
      </c>
      <c r="E226" s="10">
        <v>49</v>
      </c>
      <c r="F226" s="17">
        <f>($E227-$E225)/2/3.6</f>
        <v>0.4861111111111111</v>
      </c>
      <c r="G226" s="17">
        <f>($E227-$E225)/2</f>
        <v>1.75</v>
      </c>
      <c r="H226">
        <f t="shared" si="27"/>
        <v>13.611111111111111</v>
      </c>
      <c r="I226" s="25">
        <v>135</v>
      </c>
      <c r="J226" s="25">
        <f t="shared" si="28"/>
        <v>72.122631172839505</v>
      </c>
      <c r="K226" s="25">
        <f t="shared" si="34"/>
        <v>108330</v>
      </c>
      <c r="L226" s="17">
        <f t="shared" si="29"/>
        <v>112907.12263117284</v>
      </c>
      <c r="M226" s="17">
        <f t="shared" si="30"/>
        <v>112700</v>
      </c>
      <c r="N226" s="17">
        <f>135+J226+(E226*2300)</f>
        <v>112907.12263117284</v>
      </c>
      <c r="O226">
        <f>N226*T226</f>
        <v>335020523.3183856</v>
      </c>
      <c r="P226" s="17">
        <f t="shared" si="35"/>
        <v>10992933.410493828</v>
      </c>
      <c r="Q226">
        <f t="shared" si="31"/>
        <v>213051.69753086418</v>
      </c>
      <c r="R226">
        <f t="shared" si="32"/>
        <v>50426.300048136829</v>
      </c>
      <c r="S226">
        <f>SUM(S225+O226)</f>
        <v>8930758266.0264301</v>
      </c>
      <c r="T226" s="17">
        <f>(E226/3.6)*D226</f>
        <v>2967.2222222222222</v>
      </c>
      <c r="U226">
        <f t="shared" si="33"/>
        <v>559.02777777777771</v>
      </c>
      <c r="W226"/>
    </row>
    <row r="227" spans="2:23" x14ac:dyDescent="0.2">
      <c r="B227" s="3" t="s">
        <v>49</v>
      </c>
      <c r="C227" s="3">
        <v>219</v>
      </c>
      <c r="D227" s="3">
        <v>219</v>
      </c>
      <c r="E227" s="10">
        <v>50.6</v>
      </c>
      <c r="F227" s="17">
        <f>($E228-$E226)/2/3.6</f>
        <v>0.38888888888888851</v>
      </c>
      <c r="G227" s="17">
        <f>($E228-$E226)/2</f>
        <v>1.3999999999999986</v>
      </c>
      <c r="H227">
        <f t="shared" si="27"/>
        <v>14.055555555555555</v>
      </c>
      <c r="I227" s="25">
        <v>135</v>
      </c>
      <c r="J227" s="25">
        <f t="shared" si="28"/>
        <v>76.909579320987646</v>
      </c>
      <c r="K227" s="25">
        <f t="shared" si="34"/>
        <v>112700</v>
      </c>
      <c r="L227" s="17">
        <f t="shared" si="29"/>
        <v>116591.90957932099</v>
      </c>
      <c r="M227" s="17">
        <f t="shared" si="30"/>
        <v>116380</v>
      </c>
      <c r="N227" s="17">
        <f>135+J227+(E227*2300)</f>
        <v>116591.90957932099</v>
      </c>
      <c r="O227">
        <f>N227*T227</f>
        <v>358889329.67007989</v>
      </c>
      <c r="P227" s="17">
        <f t="shared" si="35"/>
        <v>11220125.848765433</v>
      </c>
      <c r="Q227">
        <f t="shared" si="31"/>
        <v>227192.43827160491</v>
      </c>
      <c r="R227">
        <f t="shared" si="32"/>
        <v>51233.451364225723</v>
      </c>
      <c r="S227">
        <f>SUM(S226+O227)</f>
        <v>9289647595.6965103</v>
      </c>
      <c r="T227" s="17">
        <f>(E227/3.6)*D227</f>
        <v>3078.1666666666665</v>
      </c>
      <c r="U227">
        <f t="shared" si="33"/>
        <v>447.22222222222177</v>
      </c>
      <c r="W227"/>
    </row>
    <row r="228" spans="2:23" x14ac:dyDescent="0.2">
      <c r="B228" s="3" t="s">
        <v>49</v>
      </c>
      <c r="C228" s="3">
        <v>220</v>
      </c>
      <c r="D228" s="3">
        <v>220</v>
      </c>
      <c r="E228" s="10">
        <v>51.8</v>
      </c>
      <c r="F228" s="17">
        <f>($E229-$E227)/2/3.6</f>
        <v>0.29166666666666685</v>
      </c>
      <c r="G228" s="17">
        <f>($E229-$E227)/2</f>
        <v>1.0500000000000007</v>
      </c>
      <c r="H228">
        <f t="shared" si="27"/>
        <v>14.388888888888888</v>
      </c>
      <c r="I228" s="25">
        <v>135</v>
      </c>
      <c r="J228" s="25">
        <f t="shared" si="28"/>
        <v>80.600720061728381</v>
      </c>
      <c r="K228" s="25">
        <f t="shared" si="34"/>
        <v>116380</v>
      </c>
      <c r="L228" s="17">
        <f t="shared" si="29"/>
        <v>119355.60072006173</v>
      </c>
      <c r="M228" s="17">
        <f t="shared" si="30"/>
        <v>119140</v>
      </c>
      <c r="N228" s="17">
        <f>135+J228+(E228*2300)</f>
        <v>119355.60072006173</v>
      </c>
      <c r="O228">
        <f>N228*T228</f>
        <v>377826784.94606203</v>
      </c>
      <c r="P228" s="17">
        <f t="shared" si="35"/>
        <v>11458221.990740741</v>
      </c>
      <c r="Q228">
        <f t="shared" si="31"/>
        <v>238096.14197530859</v>
      </c>
      <c r="R228">
        <f t="shared" si="32"/>
        <v>52082.827230639734</v>
      </c>
      <c r="S228">
        <f>SUM(S227+O228)</f>
        <v>9667474380.6425724</v>
      </c>
      <c r="T228" s="17">
        <f>(E228/3.6)*D228</f>
        <v>3165.5555555555552</v>
      </c>
      <c r="U228">
        <f t="shared" si="33"/>
        <v>335.41666666666686</v>
      </c>
      <c r="W228"/>
    </row>
    <row r="229" spans="2:23" x14ac:dyDescent="0.2">
      <c r="B229" s="3" t="s">
        <v>49</v>
      </c>
      <c r="C229" s="3">
        <v>221</v>
      </c>
      <c r="D229" s="3">
        <v>221</v>
      </c>
      <c r="E229" s="10">
        <v>52.7</v>
      </c>
      <c r="F229" s="17">
        <f>($E230-$E228)/2/3.6</f>
        <v>0.18055555555555614</v>
      </c>
      <c r="G229" s="17">
        <f>($E230-$E228)/2</f>
        <v>0.65000000000000213</v>
      </c>
      <c r="H229">
        <f t="shared" si="27"/>
        <v>14.638888888888889</v>
      </c>
      <c r="I229" s="25">
        <v>135</v>
      </c>
      <c r="J229" s="25">
        <f t="shared" si="28"/>
        <v>83.425848533950628</v>
      </c>
      <c r="K229" s="25">
        <f t="shared" si="34"/>
        <v>119140</v>
      </c>
      <c r="L229" s="17">
        <f t="shared" si="29"/>
        <v>121428.42584853395</v>
      </c>
      <c r="M229" s="17">
        <f t="shared" si="30"/>
        <v>121210</v>
      </c>
      <c r="N229" s="17">
        <f>135+J229+(E229*2300)</f>
        <v>121428.42584853395</v>
      </c>
      <c r="O229">
        <f>N229*T229</f>
        <v>392844568.70281118</v>
      </c>
      <c r="P229" s="17">
        <f t="shared" si="35"/>
        <v>11704663.61882716</v>
      </c>
      <c r="Q229">
        <f t="shared" si="31"/>
        <v>246441.62808641978</v>
      </c>
      <c r="R229">
        <f t="shared" si="32"/>
        <v>52962.278818222447</v>
      </c>
      <c r="S229">
        <f>SUM(S228+O229)</f>
        <v>10060318949.345383</v>
      </c>
      <c r="T229" s="17">
        <f>(E229/3.6)*D229</f>
        <v>3235.1944444444443</v>
      </c>
      <c r="U229">
        <f t="shared" si="33"/>
        <v>207.63888888888957</v>
      </c>
      <c r="W229"/>
    </row>
    <row r="230" spans="2:23" x14ac:dyDescent="0.2">
      <c r="B230" s="3" t="s">
        <v>49</v>
      </c>
      <c r="C230" s="3">
        <v>222</v>
      </c>
      <c r="D230" s="3">
        <v>222</v>
      </c>
      <c r="E230" s="10">
        <v>53.1</v>
      </c>
      <c r="F230" s="17">
        <f>($E231-$E229)/2/3.6</f>
        <v>0.11111111111111072</v>
      </c>
      <c r="G230" s="17">
        <f>($E231-$E229)/2</f>
        <v>0.39999999999999858</v>
      </c>
      <c r="H230">
        <f t="shared" si="27"/>
        <v>14.75</v>
      </c>
      <c r="I230" s="25">
        <v>135</v>
      </c>
      <c r="J230" s="25">
        <f t="shared" si="28"/>
        <v>84.697081250000011</v>
      </c>
      <c r="K230" s="25">
        <f t="shared" si="34"/>
        <v>121210</v>
      </c>
      <c r="L230" s="17">
        <f t="shared" si="29"/>
        <v>122349.69708124999</v>
      </c>
      <c r="M230" s="17">
        <f t="shared" si="30"/>
        <v>122130</v>
      </c>
      <c r="N230" s="17">
        <f>135+J230+(E230*2300)</f>
        <v>122349.69708124999</v>
      </c>
      <c r="O230">
        <f>N230*T230</f>
        <v>400634083.09255308</v>
      </c>
      <c r="P230" s="17">
        <f t="shared" si="35"/>
        <v>11954860.49382716</v>
      </c>
      <c r="Q230">
        <f t="shared" si="31"/>
        <v>250196.875</v>
      </c>
      <c r="R230">
        <f t="shared" si="32"/>
        <v>53850.722945167392</v>
      </c>
      <c r="S230">
        <f>SUM(S229+O230)</f>
        <v>10460953032.437935</v>
      </c>
      <c r="T230" s="17">
        <f>(E230/3.6)*D230</f>
        <v>3274.5</v>
      </c>
      <c r="U230">
        <f t="shared" si="33"/>
        <v>127.77777777777732</v>
      </c>
      <c r="W230"/>
    </row>
    <row r="231" spans="2:23" x14ac:dyDescent="0.2">
      <c r="B231" s="3" t="s">
        <v>49</v>
      </c>
      <c r="C231" s="3">
        <v>223</v>
      </c>
      <c r="D231" s="3">
        <v>223</v>
      </c>
      <c r="E231" s="10">
        <v>53.5</v>
      </c>
      <c r="F231" s="17">
        <f>($E232-$E230)/2/3.6</f>
        <v>9.7222222222221627E-2</v>
      </c>
      <c r="G231" s="17">
        <f>($E232-$E230)/2</f>
        <v>0.34999999999999787</v>
      </c>
      <c r="H231">
        <f t="shared" si="27"/>
        <v>14.861111111111111</v>
      </c>
      <c r="I231" s="25">
        <v>135</v>
      </c>
      <c r="J231" s="25">
        <f t="shared" si="28"/>
        <v>85.977926311728382</v>
      </c>
      <c r="K231" s="25">
        <f t="shared" si="34"/>
        <v>122130</v>
      </c>
      <c r="L231" s="17">
        <f t="shared" si="29"/>
        <v>123270.97792631172</v>
      </c>
      <c r="M231" s="17">
        <f t="shared" si="30"/>
        <v>123050</v>
      </c>
      <c r="N231" s="17">
        <f>135+J231+(E231*2300)</f>
        <v>123270.97792631172</v>
      </c>
      <c r="O231">
        <f>N231*T231</f>
        <v>408523445.04162836</v>
      </c>
      <c r="P231" s="17">
        <f t="shared" si="35"/>
        <v>12208841.010802468</v>
      </c>
      <c r="Q231">
        <f t="shared" si="31"/>
        <v>253980.51697530862</v>
      </c>
      <c r="R231">
        <f t="shared" si="32"/>
        <v>54748.165967724075</v>
      </c>
      <c r="S231">
        <f>SUM(S230+O231)</f>
        <v>10869476477.479563</v>
      </c>
      <c r="T231" s="17">
        <f>(E231/3.6)*D231</f>
        <v>3314.0277777777778</v>
      </c>
      <c r="U231">
        <f t="shared" si="33"/>
        <v>111.80555555555488</v>
      </c>
      <c r="W231"/>
    </row>
    <row r="232" spans="2:23" x14ac:dyDescent="0.2">
      <c r="B232" s="3" t="s">
        <v>49</v>
      </c>
      <c r="C232" s="3">
        <v>224</v>
      </c>
      <c r="D232" s="3">
        <v>224</v>
      </c>
      <c r="E232" s="10">
        <v>53.8</v>
      </c>
      <c r="F232" s="17">
        <f>($E233-$E231)/2/3.6</f>
        <v>9.7222222222222612E-2</v>
      </c>
      <c r="G232" s="17">
        <f>($E233-$E231)/2</f>
        <v>0.35000000000000142</v>
      </c>
      <c r="H232">
        <f t="shared" si="27"/>
        <v>14.944444444444443</v>
      </c>
      <c r="I232" s="25">
        <v>135</v>
      </c>
      <c r="J232" s="25">
        <f t="shared" si="28"/>
        <v>86.944868209876532</v>
      </c>
      <c r="K232" s="25">
        <f t="shared" si="34"/>
        <v>123050</v>
      </c>
      <c r="L232" s="17">
        <f t="shared" si="29"/>
        <v>123961.94486820987</v>
      </c>
      <c r="M232" s="17">
        <f t="shared" si="30"/>
        <v>123740</v>
      </c>
      <c r="N232" s="17">
        <f>135+J232+(E232*2300)</f>
        <v>123961.94486820987</v>
      </c>
      <c r="O232">
        <f>N232*T232</f>
        <v>414969497.2210474</v>
      </c>
      <c r="P232" s="17">
        <f t="shared" si="35"/>
        <v>12465677.893518517</v>
      </c>
      <c r="Q232">
        <f t="shared" si="31"/>
        <v>256836.88271604932</v>
      </c>
      <c r="R232">
        <f t="shared" si="32"/>
        <v>55650.347738921948</v>
      </c>
      <c r="S232">
        <f>SUM(S231+O232)</f>
        <v>11284445974.700611</v>
      </c>
      <c r="T232" s="17">
        <f>(E232/3.6)*D232</f>
        <v>3347.5555555555552</v>
      </c>
      <c r="U232">
        <f t="shared" si="33"/>
        <v>111.805555555556</v>
      </c>
      <c r="W232"/>
    </row>
    <row r="233" spans="2:23" x14ac:dyDescent="0.2">
      <c r="B233" s="3" t="s">
        <v>49</v>
      </c>
      <c r="C233" s="3">
        <v>225</v>
      </c>
      <c r="D233" s="3">
        <v>225</v>
      </c>
      <c r="E233" s="10">
        <v>54.2</v>
      </c>
      <c r="F233" s="17">
        <f>($E234-$E232)/2/3.6</f>
        <v>0.1388888888888889</v>
      </c>
      <c r="G233" s="17">
        <f>($E234-$E232)/2</f>
        <v>0.5</v>
      </c>
      <c r="H233">
        <f t="shared" si="27"/>
        <v>15.055555555555555</v>
      </c>
      <c r="I233" s="25">
        <v>135</v>
      </c>
      <c r="J233" s="25">
        <f t="shared" si="28"/>
        <v>88.242534876543218</v>
      </c>
      <c r="K233" s="25">
        <f t="shared" si="34"/>
        <v>123740</v>
      </c>
      <c r="L233" s="17">
        <f t="shared" si="29"/>
        <v>124883.24253487654</v>
      </c>
      <c r="M233" s="17">
        <f t="shared" si="30"/>
        <v>124660</v>
      </c>
      <c r="N233" s="17">
        <f>135+J233+(E233*2300)</f>
        <v>124883.24253487654</v>
      </c>
      <c r="O233">
        <f>N233*T233</f>
        <v>423041984.08689427</v>
      </c>
      <c r="P233" s="17">
        <f t="shared" si="35"/>
        <v>12726348.109567899</v>
      </c>
      <c r="Q233">
        <f t="shared" si="31"/>
        <v>260670.2160493827</v>
      </c>
      <c r="R233">
        <f t="shared" si="32"/>
        <v>56561.547153635111</v>
      </c>
      <c r="S233">
        <f>SUM(S232+O233)</f>
        <v>11707487958.787506</v>
      </c>
      <c r="T233" s="17">
        <f>(E233/3.6)*D233</f>
        <v>3387.5</v>
      </c>
      <c r="U233">
        <f t="shared" si="33"/>
        <v>159.72222222222223</v>
      </c>
      <c r="W233"/>
    </row>
    <row r="234" spans="2:23" x14ac:dyDescent="0.2">
      <c r="B234" s="3" t="s">
        <v>49</v>
      </c>
      <c r="C234" s="3">
        <v>226</v>
      </c>
      <c r="D234" s="3">
        <v>226</v>
      </c>
      <c r="E234" s="10">
        <v>54.8</v>
      </c>
      <c r="F234" s="17">
        <f>($E235-$E233)/2/3.6</f>
        <v>0.15277777777777699</v>
      </c>
      <c r="G234" s="17">
        <f>($E235-$E233)/2</f>
        <v>0.54999999999999716</v>
      </c>
      <c r="H234">
        <f t="shared" si="27"/>
        <v>15.222222222222221</v>
      </c>
      <c r="I234" s="25">
        <v>135</v>
      </c>
      <c r="J234" s="25">
        <f t="shared" si="28"/>
        <v>90.207058024691349</v>
      </c>
      <c r="K234" s="25">
        <f t="shared" si="34"/>
        <v>124660</v>
      </c>
      <c r="L234" s="17">
        <f t="shared" si="29"/>
        <v>126265.20705802469</v>
      </c>
      <c r="M234" s="17">
        <f t="shared" si="30"/>
        <v>126040</v>
      </c>
      <c r="N234" s="17">
        <f>135+J234+(E234*2300)</f>
        <v>126265.20705802469</v>
      </c>
      <c r="O234">
        <f>N234*T234</f>
        <v>434380371.21450675</v>
      </c>
      <c r="P234" s="17">
        <f t="shared" si="35"/>
        <v>12992821.566358022</v>
      </c>
      <c r="Q234">
        <f t="shared" si="31"/>
        <v>266473.45679012343</v>
      </c>
      <c r="R234">
        <f t="shared" si="32"/>
        <v>57490.360913088596</v>
      </c>
      <c r="S234">
        <f>SUM(S233+O234)</f>
        <v>12141868330.002012</v>
      </c>
      <c r="T234" s="17">
        <f>(E234/3.6)*D234</f>
        <v>3440.2222222222222</v>
      </c>
      <c r="U234">
        <f t="shared" si="33"/>
        <v>175.69444444444352</v>
      </c>
      <c r="W234"/>
    </row>
    <row r="235" spans="2:23" x14ac:dyDescent="0.2">
      <c r="B235" s="3" t="s">
        <v>49</v>
      </c>
      <c r="C235" s="3">
        <v>227</v>
      </c>
      <c r="D235" s="3">
        <v>227</v>
      </c>
      <c r="E235" s="10">
        <v>55.3</v>
      </c>
      <c r="F235" s="17">
        <f>($E236-$E234)/2/3.6</f>
        <v>0.1388888888888889</v>
      </c>
      <c r="G235" s="17">
        <f>($E236-$E234)/2</f>
        <v>0.5</v>
      </c>
      <c r="H235">
        <f t="shared" si="27"/>
        <v>15.361111111111111</v>
      </c>
      <c r="I235" s="25">
        <v>135</v>
      </c>
      <c r="J235" s="25">
        <f t="shared" si="28"/>
        <v>91.860681867283944</v>
      </c>
      <c r="K235" s="25">
        <f t="shared" si="34"/>
        <v>126040</v>
      </c>
      <c r="L235" s="17">
        <f t="shared" si="29"/>
        <v>127416.86068186729</v>
      </c>
      <c r="M235" s="17">
        <f t="shared" si="30"/>
        <v>127190</v>
      </c>
      <c r="N235" s="17">
        <f>135+J235+(E235*2300)</f>
        <v>127416.86068186729</v>
      </c>
      <c r="O235">
        <f>N235*T235</f>
        <v>444299053.84043008</v>
      </c>
      <c r="P235" s="17">
        <f t="shared" si="35"/>
        <v>13264179.861111108</v>
      </c>
      <c r="Q235">
        <f t="shared" si="31"/>
        <v>271358.2947530864</v>
      </c>
      <c r="R235">
        <f t="shared" si="32"/>
        <v>58432.51040137052</v>
      </c>
      <c r="S235">
        <f>SUM(S234+O235)</f>
        <v>12586167383.842442</v>
      </c>
      <c r="T235" s="17">
        <f>(E235/3.6)*D235</f>
        <v>3486.9722222222222</v>
      </c>
      <c r="U235">
        <f t="shared" si="33"/>
        <v>159.72222222222223</v>
      </c>
      <c r="W235"/>
    </row>
    <row r="236" spans="2:23" x14ac:dyDescent="0.2">
      <c r="B236" s="3" t="s">
        <v>49</v>
      </c>
      <c r="C236" s="3">
        <v>228</v>
      </c>
      <c r="D236" s="3">
        <v>228</v>
      </c>
      <c r="E236" s="10">
        <v>55.8</v>
      </c>
      <c r="F236" s="17">
        <f>($E237-$E235)/2/3.6</f>
        <v>0.12500000000000078</v>
      </c>
      <c r="G236" s="17">
        <f>($E237-$E235)/2</f>
        <v>0.45000000000000284</v>
      </c>
      <c r="H236">
        <f t="shared" si="27"/>
        <v>15.499999999999998</v>
      </c>
      <c r="I236" s="25">
        <v>135</v>
      </c>
      <c r="J236" s="25">
        <f t="shared" si="28"/>
        <v>93.529324999999986</v>
      </c>
      <c r="K236" s="25">
        <f t="shared" si="34"/>
        <v>127190</v>
      </c>
      <c r="L236" s="17">
        <f t="shared" si="29"/>
        <v>128568.529325</v>
      </c>
      <c r="M236" s="17">
        <f t="shared" si="30"/>
        <v>128340</v>
      </c>
      <c r="N236" s="17">
        <f>135+J236+(E236*2300)</f>
        <v>128568.529325</v>
      </c>
      <c r="O236">
        <f>N236*T236</f>
        <v>454361182.63454992</v>
      </c>
      <c r="P236" s="17">
        <f t="shared" si="35"/>
        <v>13540467.361111108</v>
      </c>
      <c r="Q236">
        <f t="shared" si="31"/>
        <v>276287.49999999994</v>
      </c>
      <c r="R236">
        <f t="shared" si="32"/>
        <v>59388.014741715386</v>
      </c>
      <c r="S236">
        <f>SUM(S235+O236)</f>
        <v>13040528566.476992</v>
      </c>
      <c r="T236" s="17">
        <f>(E236/3.6)*D236</f>
        <v>3533.9999999999995</v>
      </c>
      <c r="U236">
        <f t="shared" si="33"/>
        <v>143.75000000000088</v>
      </c>
      <c r="W236"/>
    </row>
    <row r="237" spans="2:23" x14ac:dyDescent="0.2">
      <c r="B237" s="3" t="s">
        <v>49</v>
      </c>
      <c r="C237" s="3">
        <v>229</v>
      </c>
      <c r="D237" s="3">
        <v>229</v>
      </c>
      <c r="E237" s="10">
        <v>56.2</v>
      </c>
      <c r="F237" s="17">
        <f>($E238-$E236)/2/3.6</f>
        <v>9.7222222222222612E-2</v>
      </c>
      <c r="G237" s="17">
        <f>($E238-$E236)/2</f>
        <v>0.35000000000000142</v>
      </c>
      <c r="H237">
        <f t="shared" si="27"/>
        <v>15.611111111111111</v>
      </c>
      <c r="I237" s="25">
        <v>135</v>
      </c>
      <c r="J237" s="25">
        <f t="shared" si="28"/>
        <v>94.875053395061727</v>
      </c>
      <c r="K237" s="25">
        <f t="shared" si="34"/>
        <v>128340</v>
      </c>
      <c r="L237" s="17">
        <f t="shared" si="29"/>
        <v>129489.87505339507</v>
      </c>
      <c r="M237" s="17">
        <f t="shared" si="30"/>
        <v>129260</v>
      </c>
      <c r="N237" s="17">
        <f>135+J237+(E237*2300)</f>
        <v>129489.87505339507</v>
      </c>
      <c r="O237">
        <f>N237*T237</f>
        <v>462919109.43393993</v>
      </c>
      <c r="P237" s="17">
        <f t="shared" si="35"/>
        <v>13820730.169753084</v>
      </c>
      <c r="Q237">
        <f t="shared" si="31"/>
        <v>280262.80864197528</v>
      </c>
      <c r="R237">
        <f t="shared" si="32"/>
        <v>60352.533492371549</v>
      </c>
      <c r="S237">
        <f>SUM(S236+O237)</f>
        <v>13503447675.910931</v>
      </c>
      <c r="T237" s="17">
        <f>(E237/3.6)*D237</f>
        <v>3574.9444444444443</v>
      </c>
      <c r="U237">
        <f t="shared" si="33"/>
        <v>111.805555555556</v>
      </c>
      <c r="W237"/>
    </row>
    <row r="238" spans="2:23" x14ac:dyDescent="0.2">
      <c r="B238" s="3" t="s">
        <v>49</v>
      </c>
      <c r="C238" s="3">
        <v>230</v>
      </c>
      <c r="D238" s="3">
        <v>230</v>
      </c>
      <c r="E238" s="10">
        <v>56.5</v>
      </c>
      <c r="F238" s="17">
        <f>($E239-$E237)/2/3.6</f>
        <v>4.1666666666666269E-2</v>
      </c>
      <c r="G238" s="17">
        <f>($E239-$E237)/2</f>
        <v>0.14999999999999858</v>
      </c>
      <c r="H238">
        <f t="shared" si="27"/>
        <v>15.694444444444445</v>
      </c>
      <c r="I238" s="25">
        <v>135</v>
      </c>
      <c r="J238" s="25">
        <f t="shared" si="28"/>
        <v>95.890657793209883</v>
      </c>
      <c r="K238" s="25">
        <f t="shared" si="34"/>
        <v>129260</v>
      </c>
      <c r="L238" s="17">
        <f t="shared" si="29"/>
        <v>130180.89065779321</v>
      </c>
      <c r="M238" s="17">
        <f t="shared" si="30"/>
        <v>129950</v>
      </c>
      <c r="N238" s="17">
        <f>135+J238+(E238*2300)</f>
        <v>130180.89065779321</v>
      </c>
      <c r="O238">
        <f>N238*T238</f>
        <v>469916853.91611743</v>
      </c>
      <c r="P238" s="17">
        <f t="shared" si="35"/>
        <v>14103993.0941358</v>
      </c>
      <c r="Q238">
        <f t="shared" si="31"/>
        <v>283262.92438271607</v>
      </c>
      <c r="R238">
        <f t="shared" si="32"/>
        <v>61321.709104938265</v>
      </c>
      <c r="S238">
        <f>SUM(S237+O238)</f>
        <v>13973364529.827047</v>
      </c>
      <c r="T238" s="17">
        <f>(E238/3.6)*D238</f>
        <v>3609.7222222222222</v>
      </c>
      <c r="U238">
        <f t="shared" si="33"/>
        <v>47.91666666666621</v>
      </c>
      <c r="W238"/>
    </row>
    <row r="239" spans="2:23" x14ac:dyDescent="0.2">
      <c r="B239" s="3" t="s">
        <v>49</v>
      </c>
      <c r="C239" s="3">
        <v>231</v>
      </c>
      <c r="D239" s="3">
        <v>231</v>
      </c>
      <c r="E239" s="10">
        <v>56.5</v>
      </c>
      <c r="F239" s="17">
        <f>($E240-$E238)/2/3.6</f>
        <v>-4.1666666666666269E-2</v>
      </c>
      <c r="G239" s="17">
        <f>($E240-$E238)/2</f>
        <v>-0.14999999999999858</v>
      </c>
      <c r="H239">
        <f t="shared" si="27"/>
        <v>15.694444444444445</v>
      </c>
      <c r="I239" s="25">
        <v>135</v>
      </c>
      <c r="J239" s="25">
        <f t="shared" si="28"/>
        <v>95.890657793209883</v>
      </c>
      <c r="K239" s="25">
        <f t="shared" si="34"/>
        <v>129950</v>
      </c>
      <c r="L239" s="17">
        <f t="shared" si="29"/>
        <v>130180.89065779321</v>
      </c>
      <c r="M239" s="17">
        <f t="shared" si="30"/>
        <v>129950</v>
      </c>
      <c r="N239" s="17">
        <f>135+J239+(E239*2300)</f>
        <v>130180.89065779321</v>
      </c>
      <c r="O239">
        <f>N239*T239</f>
        <v>471959970.67227441</v>
      </c>
      <c r="P239" s="17">
        <f t="shared" si="35"/>
        <v>14387256.018518517</v>
      </c>
      <c r="Q239">
        <f t="shared" si="31"/>
        <v>283262.92438271607</v>
      </c>
      <c r="R239">
        <f t="shared" si="32"/>
        <v>62282.493586660246</v>
      </c>
      <c r="S239">
        <f>SUM(S238+O239)</f>
        <v>14445324500.499321</v>
      </c>
      <c r="T239" s="17">
        <f>(E239/3.6)*D239</f>
        <v>3625.4166666666665</v>
      </c>
      <c r="U239">
        <f t="shared" si="33"/>
        <v>-47.91666666666621</v>
      </c>
      <c r="W239"/>
    </row>
    <row r="240" spans="2:23" x14ac:dyDescent="0.2">
      <c r="B240" s="3" t="s">
        <v>49</v>
      </c>
      <c r="C240" s="3">
        <v>232</v>
      </c>
      <c r="D240" s="3">
        <v>232</v>
      </c>
      <c r="E240" s="10">
        <v>56.2</v>
      </c>
      <c r="F240" s="17">
        <f>($E241-$E239)/2/3.6</f>
        <v>-0.2222222222222224</v>
      </c>
      <c r="G240" s="17">
        <f>($E241-$E239)/2</f>
        <v>-0.80000000000000071</v>
      </c>
      <c r="H240">
        <f t="shared" si="27"/>
        <v>15.611111111111111</v>
      </c>
      <c r="I240" s="25">
        <v>135</v>
      </c>
      <c r="J240" s="25">
        <f t="shared" si="28"/>
        <v>94.875053395061727</v>
      </c>
      <c r="K240" s="25">
        <f t="shared" si="34"/>
        <v>129950</v>
      </c>
      <c r="L240" s="17">
        <f t="shared" si="29"/>
        <v>129489.87505339507</v>
      </c>
      <c r="M240" s="17">
        <f t="shared" si="30"/>
        <v>129260</v>
      </c>
      <c r="N240" s="17">
        <f>135+J240+(E240*2300)</f>
        <v>129489.87505339507</v>
      </c>
      <c r="O240">
        <f>N240*T240</f>
        <v>468983551.91560727</v>
      </c>
      <c r="P240" s="17">
        <f t="shared" si="35"/>
        <v>14667518.827160493</v>
      </c>
      <c r="Q240">
        <f t="shared" si="31"/>
        <v>280262.80864197528</v>
      </c>
      <c r="R240">
        <f t="shared" si="32"/>
        <v>63222.06391017454</v>
      </c>
      <c r="S240">
        <f>SUM(S239+O240)</f>
        <v>14914308052.414928</v>
      </c>
      <c r="T240" s="17">
        <f>(E240/3.6)*D240</f>
        <v>3621.7777777777778</v>
      </c>
      <c r="U240">
        <f t="shared" si="33"/>
        <v>-255.55555555555577</v>
      </c>
      <c r="W240"/>
    </row>
    <row r="241" spans="2:23" x14ac:dyDescent="0.2">
      <c r="B241" s="3" t="s">
        <v>49</v>
      </c>
      <c r="C241" s="3">
        <v>233</v>
      </c>
      <c r="D241" s="3">
        <v>233</v>
      </c>
      <c r="E241" s="10">
        <v>54.9</v>
      </c>
      <c r="F241" s="17">
        <f>($E242-$E240)/2/3.6</f>
        <v>-0.45833333333333393</v>
      </c>
      <c r="G241" s="17">
        <f>($E242-$E240)/2</f>
        <v>-1.6500000000000021</v>
      </c>
      <c r="H241">
        <f t="shared" si="27"/>
        <v>15.25</v>
      </c>
      <c r="I241" s="25">
        <v>135</v>
      </c>
      <c r="J241" s="25">
        <f t="shared" si="28"/>
        <v>90.536581250000012</v>
      </c>
      <c r="K241" s="25">
        <f t="shared" si="34"/>
        <v>129260</v>
      </c>
      <c r="L241" s="17">
        <f t="shared" si="29"/>
        <v>126495.53658124999</v>
      </c>
      <c r="M241" s="17">
        <f t="shared" si="30"/>
        <v>126270</v>
      </c>
      <c r="N241" s="17">
        <f>135+J241+(E241*2300)</f>
        <v>126495.53658124999</v>
      </c>
      <c r="O241">
        <f>N241*T241</f>
        <v>449470265.35732657</v>
      </c>
      <c r="P241" s="17">
        <f t="shared" si="35"/>
        <v>14934965.702160493</v>
      </c>
      <c r="Q241">
        <f t="shared" si="31"/>
        <v>267446.875</v>
      </c>
      <c r="R241">
        <f t="shared" si="32"/>
        <v>64098.565245324004</v>
      </c>
      <c r="S241">
        <f>SUM(S240+O241)</f>
        <v>15363778317.772255</v>
      </c>
      <c r="T241" s="17">
        <f>(E241/3.6)*D241</f>
        <v>3553.25</v>
      </c>
      <c r="U241">
        <f t="shared" si="33"/>
        <v>-527.08333333333405</v>
      </c>
      <c r="W241"/>
    </row>
    <row r="242" spans="2:23" x14ac:dyDescent="0.2">
      <c r="B242" s="3" t="s">
        <v>49</v>
      </c>
      <c r="C242" s="3">
        <v>234</v>
      </c>
      <c r="D242" s="3">
        <v>234</v>
      </c>
      <c r="E242" s="10">
        <v>52.9</v>
      </c>
      <c r="F242" s="17">
        <f>($E243-$E241)/2/3.6</f>
        <v>-0.54166666666666641</v>
      </c>
      <c r="G242" s="17">
        <f>($E243-$E241)/2</f>
        <v>-1.9499999999999993</v>
      </c>
      <c r="H242">
        <f t="shared" si="27"/>
        <v>14.694444444444443</v>
      </c>
      <c r="I242" s="25">
        <v>135</v>
      </c>
      <c r="J242" s="25">
        <f t="shared" si="28"/>
        <v>84.060263348765417</v>
      </c>
      <c r="K242" s="25">
        <f t="shared" si="34"/>
        <v>126270</v>
      </c>
      <c r="L242" s="17">
        <f t="shared" si="29"/>
        <v>121889.06026334877</v>
      </c>
      <c r="M242" s="17">
        <f t="shared" si="30"/>
        <v>121670</v>
      </c>
      <c r="N242" s="17">
        <f>135+J242+(E242*2300)</f>
        <v>121889.06026334877</v>
      </c>
      <c r="O242">
        <f>N242*T242</f>
        <v>419115533.71552467</v>
      </c>
      <c r="P242" s="17">
        <f t="shared" si="35"/>
        <v>15183281.404320987</v>
      </c>
      <c r="Q242">
        <f t="shared" si="31"/>
        <v>248315.70216049376</v>
      </c>
      <c r="R242">
        <f t="shared" si="32"/>
        <v>64885.817967183706</v>
      </c>
      <c r="S242">
        <f>SUM(S241+O242)</f>
        <v>15782893851.48778</v>
      </c>
      <c r="T242" s="17">
        <f>(E242/3.6)*D242</f>
        <v>3438.4999999999995</v>
      </c>
      <c r="U242">
        <f t="shared" si="33"/>
        <v>-622.9166666666664</v>
      </c>
      <c r="W242"/>
    </row>
    <row r="243" spans="2:23" x14ac:dyDescent="0.2">
      <c r="B243" s="3" t="s">
        <v>49</v>
      </c>
      <c r="C243" s="3">
        <v>235</v>
      </c>
      <c r="D243" s="3">
        <v>235</v>
      </c>
      <c r="E243" s="10">
        <v>51</v>
      </c>
      <c r="F243" s="17">
        <f>($E244-$E242)/2/3.6</f>
        <v>-0.43055555555555575</v>
      </c>
      <c r="G243" s="17">
        <f>($E244-$E242)/2</f>
        <v>-1.5500000000000007</v>
      </c>
      <c r="H243">
        <f t="shared" si="27"/>
        <v>14.166666666666666</v>
      </c>
      <c r="I243" s="25">
        <v>135</v>
      </c>
      <c r="J243" s="25">
        <f t="shared" si="28"/>
        <v>78.130347222222227</v>
      </c>
      <c r="K243" s="25">
        <f t="shared" si="34"/>
        <v>121670</v>
      </c>
      <c r="L243" s="17">
        <f t="shared" si="29"/>
        <v>117513.13034722222</v>
      </c>
      <c r="M243" s="17">
        <f t="shared" si="30"/>
        <v>117300</v>
      </c>
      <c r="N243" s="17">
        <f>135+J243+(E243*2300)</f>
        <v>117513.13034722222</v>
      </c>
      <c r="O243">
        <f>N243*T243</f>
        <v>391220796.44762731</v>
      </c>
      <c r="P243" s="17">
        <f t="shared" si="35"/>
        <v>15414080.015432099</v>
      </c>
      <c r="Q243">
        <f t="shared" si="31"/>
        <v>230798.61111111109</v>
      </c>
      <c r="R243">
        <f t="shared" si="32"/>
        <v>65591.829852902549</v>
      </c>
      <c r="S243">
        <f>SUM(S242+O243)</f>
        <v>16174114647.935408</v>
      </c>
      <c r="T243" s="17">
        <f>(E243/3.6)*D243</f>
        <v>3329.1666666666665</v>
      </c>
      <c r="U243">
        <f t="shared" si="33"/>
        <v>-495.13888888888908</v>
      </c>
      <c r="W243"/>
    </row>
    <row r="244" spans="2:23" x14ac:dyDescent="0.2">
      <c r="B244" s="3" t="s">
        <v>49</v>
      </c>
      <c r="C244" s="3">
        <v>236</v>
      </c>
      <c r="D244" s="3">
        <v>236</v>
      </c>
      <c r="E244" s="10">
        <v>49.8</v>
      </c>
      <c r="F244" s="17">
        <f>($E245-$E243)/2/3.6</f>
        <v>-0.24999999999999961</v>
      </c>
      <c r="G244" s="17">
        <f>($E245-$E243)/2</f>
        <v>-0.89999999999999858</v>
      </c>
      <c r="H244">
        <f t="shared" si="27"/>
        <v>13.833333333333332</v>
      </c>
      <c r="I244" s="25">
        <v>135</v>
      </c>
      <c r="J244" s="25">
        <f t="shared" si="28"/>
        <v>74.496880555555549</v>
      </c>
      <c r="K244" s="25">
        <f t="shared" si="34"/>
        <v>117300</v>
      </c>
      <c r="L244" s="17">
        <f t="shared" si="29"/>
        <v>114749.49688055555</v>
      </c>
      <c r="M244" s="17">
        <f t="shared" si="30"/>
        <v>114540</v>
      </c>
      <c r="N244" s="17">
        <f>135+J244+(E244*2300)</f>
        <v>114749.49688055555</v>
      </c>
      <c r="O244">
        <f>N244*T244</f>
        <v>374618857.48272038</v>
      </c>
      <c r="P244" s="17">
        <f t="shared" si="35"/>
        <v>15634145.293209877</v>
      </c>
      <c r="Q244">
        <f t="shared" si="31"/>
        <v>220065.27777777775</v>
      </c>
      <c r="R244">
        <f t="shared" si="32"/>
        <v>66246.3783610588</v>
      </c>
      <c r="S244">
        <f>SUM(S243+O244)</f>
        <v>16548733505.418129</v>
      </c>
      <c r="T244" s="17">
        <f>(E244/3.6)*D244</f>
        <v>3264.6666666666665</v>
      </c>
      <c r="U244">
        <f t="shared" si="33"/>
        <v>-287.49999999999955</v>
      </c>
      <c r="W244"/>
    </row>
    <row r="245" spans="2:23" x14ac:dyDescent="0.2">
      <c r="B245" s="3" t="s">
        <v>49</v>
      </c>
      <c r="C245" s="3">
        <v>237</v>
      </c>
      <c r="D245" s="3">
        <v>237</v>
      </c>
      <c r="E245" s="10">
        <v>49.2</v>
      </c>
      <c r="F245" s="17">
        <f>($E246-$E244)/2/3.6</f>
        <v>-0.19444444444444425</v>
      </c>
      <c r="G245" s="17">
        <f>($E246-$E244)/2</f>
        <v>-0.69999999999999929</v>
      </c>
      <c r="H245">
        <f t="shared" si="27"/>
        <v>13.666666666666668</v>
      </c>
      <c r="I245" s="25">
        <v>135</v>
      </c>
      <c r="J245" s="25">
        <f t="shared" si="28"/>
        <v>72.712588888888902</v>
      </c>
      <c r="K245" s="25">
        <f t="shared" si="34"/>
        <v>114540</v>
      </c>
      <c r="L245" s="17">
        <f t="shared" si="29"/>
        <v>113367.71258888888</v>
      </c>
      <c r="M245" s="17">
        <f t="shared" si="30"/>
        <v>113160</v>
      </c>
      <c r="N245" s="17">
        <f>135+J245+(E245*2300)</f>
        <v>113367.71258888888</v>
      </c>
      <c r="O245">
        <f>N245*T245</f>
        <v>367198021.07541114</v>
      </c>
      <c r="P245" s="17">
        <f t="shared" si="35"/>
        <v>15848939.737654321</v>
      </c>
      <c r="Q245">
        <f t="shared" si="31"/>
        <v>214794.44444444447</v>
      </c>
      <c r="R245">
        <f t="shared" si="32"/>
        <v>66873.163450018226</v>
      </c>
      <c r="S245">
        <f>SUM(S244+O245)</f>
        <v>16915931526.49354</v>
      </c>
      <c r="T245" s="17">
        <f>(E245/3.6)*D245</f>
        <v>3239.0000000000005</v>
      </c>
      <c r="U245">
        <f t="shared" si="33"/>
        <v>-223.61111111111089</v>
      </c>
      <c r="W245"/>
    </row>
    <row r="246" spans="2:23" x14ac:dyDescent="0.2">
      <c r="B246" s="3" t="s">
        <v>49</v>
      </c>
      <c r="C246" s="3">
        <v>238</v>
      </c>
      <c r="D246" s="3">
        <v>238</v>
      </c>
      <c r="E246" s="10">
        <v>48.4</v>
      </c>
      <c r="F246" s="17">
        <f>($E247-$E245)/2/3.6</f>
        <v>-0.31944444444444503</v>
      </c>
      <c r="G246" s="17">
        <f>($E247-$E245)/2</f>
        <v>-1.1500000000000021</v>
      </c>
      <c r="H246">
        <f t="shared" si="27"/>
        <v>13.444444444444443</v>
      </c>
      <c r="I246" s="25">
        <v>135</v>
      </c>
      <c r="J246" s="25">
        <f t="shared" si="28"/>
        <v>70.367176543209865</v>
      </c>
      <c r="K246" s="25">
        <f t="shared" si="34"/>
        <v>113160</v>
      </c>
      <c r="L246" s="17">
        <f t="shared" si="29"/>
        <v>111525.36717654321</v>
      </c>
      <c r="M246" s="17">
        <f t="shared" si="30"/>
        <v>111320</v>
      </c>
      <c r="N246" s="17">
        <f>135+J246+(E246*2300)</f>
        <v>111525.36717654321</v>
      </c>
      <c r="O246">
        <f>N246*T246</f>
        <v>356856391.55001009</v>
      </c>
      <c r="P246" s="17">
        <f t="shared" si="35"/>
        <v>16056805.787037037</v>
      </c>
      <c r="Q246">
        <f t="shared" si="31"/>
        <v>207866.04938271598</v>
      </c>
      <c r="R246">
        <f t="shared" si="32"/>
        <v>67465.57053376906</v>
      </c>
      <c r="S246">
        <f>SUM(S245+O246)</f>
        <v>17272787918.043549</v>
      </c>
      <c r="T246" s="17">
        <f>(E246/3.6)*D246</f>
        <v>3199.7777777777774</v>
      </c>
      <c r="U246">
        <f t="shared" si="33"/>
        <v>-367.36111111111177</v>
      </c>
      <c r="W246"/>
    </row>
    <row r="247" spans="2:23" x14ac:dyDescent="0.2">
      <c r="B247" s="3" t="s">
        <v>49</v>
      </c>
      <c r="C247" s="3">
        <v>239</v>
      </c>
      <c r="D247" s="3">
        <v>239</v>
      </c>
      <c r="E247" s="10">
        <v>46.9</v>
      </c>
      <c r="F247" s="17">
        <f>($E248-$E246)/2/3.6</f>
        <v>-0.56944444444444464</v>
      </c>
      <c r="G247" s="17">
        <f>($E248-$E246)/2</f>
        <v>-2.0500000000000007</v>
      </c>
      <c r="H247">
        <f t="shared" si="27"/>
        <v>13.027777777777777</v>
      </c>
      <c r="I247" s="25">
        <v>135</v>
      </c>
      <c r="J247" s="25">
        <f t="shared" si="28"/>
        <v>66.073161496913585</v>
      </c>
      <c r="K247" s="25">
        <f t="shared" si="34"/>
        <v>111320</v>
      </c>
      <c r="L247" s="17">
        <f t="shared" si="29"/>
        <v>108071.07316149691</v>
      </c>
      <c r="M247" s="17">
        <f t="shared" si="30"/>
        <v>107870</v>
      </c>
      <c r="N247" s="17">
        <f>135+J247+(E247*2300)</f>
        <v>108071.07316149691</v>
      </c>
      <c r="O247">
        <f>N247*T247</f>
        <v>336494296.15959305</v>
      </c>
      <c r="P247" s="17">
        <f t="shared" si="35"/>
        <v>16251987.229938272</v>
      </c>
      <c r="Q247">
        <f t="shared" si="31"/>
        <v>195181.44290123455</v>
      </c>
      <c r="R247">
        <f t="shared" si="32"/>
        <v>67999.946568779385</v>
      </c>
      <c r="S247">
        <f>SUM(S246+O247)</f>
        <v>17609282214.20314</v>
      </c>
      <c r="T247" s="17">
        <f>(E247/3.6)*D247</f>
        <v>3113.6388888888887</v>
      </c>
      <c r="U247">
        <f t="shared" si="33"/>
        <v>-654.86111111111131</v>
      </c>
      <c r="W247"/>
    </row>
    <row r="248" spans="2:23" x14ac:dyDescent="0.2">
      <c r="B248" s="3" t="s">
        <v>49</v>
      </c>
      <c r="C248" s="3">
        <v>240</v>
      </c>
      <c r="D248" s="3">
        <v>240</v>
      </c>
      <c r="E248" s="10">
        <v>44.3</v>
      </c>
      <c r="F248" s="17">
        <f>($E249-$E247)/2/3.6</f>
        <v>-0.74999999999999978</v>
      </c>
      <c r="G248" s="17">
        <f>($E249-$E247)/2</f>
        <v>-2.6999999999999993</v>
      </c>
      <c r="H248">
        <f t="shared" si="27"/>
        <v>12.305555555555554</v>
      </c>
      <c r="I248" s="25">
        <v>135</v>
      </c>
      <c r="J248" s="25">
        <f t="shared" si="28"/>
        <v>58.950413348765423</v>
      </c>
      <c r="K248" s="25">
        <f t="shared" si="34"/>
        <v>107870</v>
      </c>
      <c r="L248" s="17">
        <f t="shared" si="29"/>
        <v>102083.95041334876</v>
      </c>
      <c r="M248" s="17">
        <f t="shared" si="30"/>
        <v>101890</v>
      </c>
      <c r="N248" s="17">
        <f>135+J248+(E248*2300)</f>
        <v>102083.95041334876</v>
      </c>
      <c r="O248">
        <f>N248*T248</f>
        <v>301487933.55408996</v>
      </c>
      <c r="P248" s="17">
        <f t="shared" si="35"/>
        <v>16426127.932098767</v>
      </c>
      <c r="Q248">
        <f t="shared" si="31"/>
        <v>174140.70216049376</v>
      </c>
      <c r="R248">
        <f t="shared" si="32"/>
        <v>68442.199717078198</v>
      </c>
      <c r="S248">
        <f>SUM(S247+O248)</f>
        <v>17910770147.757229</v>
      </c>
      <c r="T248" s="17">
        <f>(E248/3.6)*D248</f>
        <v>2953.333333333333</v>
      </c>
      <c r="U248">
        <f t="shared" si="33"/>
        <v>-862.49999999999977</v>
      </c>
      <c r="W248"/>
    </row>
    <row r="249" spans="2:23" x14ac:dyDescent="0.2">
      <c r="B249" s="3" t="s">
        <v>49</v>
      </c>
      <c r="C249" s="3">
        <v>241</v>
      </c>
      <c r="D249" s="3">
        <v>241</v>
      </c>
      <c r="E249" s="10">
        <v>41.5</v>
      </c>
      <c r="F249" s="17">
        <f>($E250-$E248)/2/3.6</f>
        <v>-0.6666666666666663</v>
      </c>
      <c r="G249" s="17">
        <f>($E250-$E248)/2</f>
        <v>-2.3999999999999986</v>
      </c>
      <c r="H249">
        <f t="shared" si="27"/>
        <v>11.527777777777777</v>
      </c>
      <c r="I249" s="25">
        <v>135</v>
      </c>
      <c r="J249" s="25">
        <f t="shared" si="28"/>
        <v>51.733944830246905</v>
      </c>
      <c r="K249" s="25">
        <f t="shared" si="34"/>
        <v>101890</v>
      </c>
      <c r="L249" s="17">
        <f t="shared" si="29"/>
        <v>95636.733944830252</v>
      </c>
      <c r="M249" s="17">
        <f t="shared" si="30"/>
        <v>95450</v>
      </c>
      <c r="N249" s="17">
        <f>135+J249+(E249*2300)</f>
        <v>95636.733944830252</v>
      </c>
      <c r="O249">
        <f>N249*T249</f>
        <v>265697442.9303388</v>
      </c>
      <c r="P249" s="17">
        <f t="shared" si="35"/>
        <v>16578951.041666668</v>
      </c>
      <c r="Q249">
        <f t="shared" si="31"/>
        <v>152823.10956790121</v>
      </c>
      <c r="R249">
        <f t="shared" si="32"/>
        <v>68792.327973720618</v>
      </c>
      <c r="S249">
        <f>SUM(S248+O249)</f>
        <v>18176467590.687569</v>
      </c>
      <c r="T249" s="17">
        <f>(E249/3.6)*D249</f>
        <v>2778.1944444444443</v>
      </c>
      <c r="U249">
        <f t="shared" si="33"/>
        <v>-766.66666666666629</v>
      </c>
      <c r="W249"/>
    </row>
    <row r="250" spans="2:23" x14ac:dyDescent="0.2">
      <c r="B250" s="3" t="s">
        <v>49</v>
      </c>
      <c r="C250" s="3">
        <v>242</v>
      </c>
      <c r="D250" s="3">
        <v>242</v>
      </c>
      <c r="E250" s="10">
        <v>39.5</v>
      </c>
      <c r="F250" s="17">
        <f>($E251-$E249)/2/3.6</f>
        <v>-0.625</v>
      </c>
      <c r="G250" s="17">
        <f>($E251-$E249)/2</f>
        <v>-2.25</v>
      </c>
      <c r="H250">
        <f t="shared" si="27"/>
        <v>10.972222222222221</v>
      </c>
      <c r="I250" s="25">
        <v>135</v>
      </c>
      <c r="J250" s="25">
        <f t="shared" si="28"/>
        <v>46.867694830246904</v>
      </c>
      <c r="K250" s="25">
        <f t="shared" si="34"/>
        <v>95450</v>
      </c>
      <c r="L250" s="17">
        <f t="shared" si="29"/>
        <v>91031.867694830245</v>
      </c>
      <c r="M250" s="17">
        <f t="shared" si="30"/>
        <v>90850</v>
      </c>
      <c r="N250" s="17">
        <f>135+J250+(E250*2300)</f>
        <v>91031.867694830245</v>
      </c>
      <c r="O250">
        <f>N250*T250</f>
        <v>241714895.3596895</v>
      </c>
      <c r="P250" s="17">
        <f t="shared" si="35"/>
        <v>16717399.151234569</v>
      </c>
      <c r="Q250">
        <f t="shared" si="31"/>
        <v>138448.10956790121</v>
      </c>
      <c r="R250">
        <f t="shared" si="32"/>
        <v>69080.161781961026</v>
      </c>
      <c r="S250">
        <f>SUM(S249+O250)</f>
        <v>18418182486.047256</v>
      </c>
      <c r="T250" s="17">
        <f>(E250/3.6)*D250</f>
        <v>2655.2777777777774</v>
      </c>
      <c r="U250">
        <f t="shared" si="33"/>
        <v>-718.75</v>
      </c>
      <c r="W250"/>
    </row>
    <row r="251" spans="2:23" x14ac:dyDescent="0.2">
      <c r="B251" s="3" t="s">
        <v>49</v>
      </c>
      <c r="C251" s="3">
        <v>243</v>
      </c>
      <c r="D251" s="3">
        <v>243</v>
      </c>
      <c r="E251" s="10">
        <v>37</v>
      </c>
      <c r="F251" s="17">
        <f>($E252-$E250)/2/3.6</f>
        <v>-0.68055555555555536</v>
      </c>
      <c r="G251" s="17">
        <f>($E252-$E250)/2</f>
        <v>-2.4499999999999993</v>
      </c>
      <c r="H251">
        <f t="shared" si="27"/>
        <v>10.277777777777777</v>
      </c>
      <c r="I251" s="25">
        <v>135</v>
      </c>
      <c r="J251" s="25">
        <f t="shared" si="28"/>
        <v>41.122816358024686</v>
      </c>
      <c r="K251" s="25">
        <f t="shared" si="34"/>
        <v>90850</v>
      </c>
      <c r="L251" s="17">
        <f t="shared" si="29"/>
        <v>85276.122816358024</v>
      </c>
      <c r="M251" s="17">
        <f t="shared" si="30"/>
        <v>85100</v>
      </c>
      <c r="N251" s="17">
        <f>135+J251+(E251*2300)</f>
        <v>85276.122816358024</v>
      </c>
      <c r="O251">
        <f>N251*T251</f>
        <v>212977116.73385412</v>
      </c>
      <c r="P251" s="17">
        <f t="shared" si="35"/>
        <v>16838876.774691358</v>
      </c>
      <c r="Q251">
        <f t="shared" si="31"/>
        <v>121477.6234567901</v>
      </c>
      <c r="R251">
        <f t="shared" si="32"/>
        <v>69295.789196260739</v>
      </c>
      <c r="S251">
        <f>SUM(S250+O251)</f>
        <v>18631159602.781109</v>
      </c>
      <c r="T251" s="17">
        <f>(E251/3.6)*D251</f>
        <v>2497.4999999999995</v>
      </c>
      <c r="U251">
        <f t="shared" si="33"/>
        <v>-782.63888888888869</v>
      </c>
      <c r="W251"/>
    </row>
    <row r="252" spans="2:23" x14ac:dyDescent="0.2">
      <c r="B252" s="3" t="s">
        <v>49</v>
      </c>
      <c r="C252" s="3">
        <v>244</v>
      </c>
      <c r="D252" s="3">
        <v>244</v>
      </c>
      <c r="E252" s="10">
        <v>34.6</v>
      </c>
      <c r="F252" s="17">
        <f>($E253-$E251)/2/3.6</f>
        <v>-0.65277777777777812</v>
      </c>
      <c r="G252" s="17">
        <f>($E253-$E251)/2</f>
        <v>-2.3500000000000014</v>
      </c>
      <c r="H252">
        <f t="shared" si="27"/>
        <v>9.6111111111111107</v>
      </c>
      <c r="I252" s="25">
        <v>135</v>
      </c>
      <c r="J252" s="25">
        <f t="shared" si="28"/>
        <v>35.960986728395063</v>
      </c>
      <c r="K252" s="25">
        <f t="shared" si="34"/>
        <v>85100</v>
      </c>
      <c r="L252" s="17">
        <f t="shared" si="29"/>
        <v>79750.960986728402</v>
      </c>
      <c r="M252" s="17">
        <f t="shared" si="30"/>
        <v>79580</v>
      </c>
      <c r="N252" s="17">
        <f>135+J252+(E252*2300)</f>
        <v>79750.960986728402</v>
      </c>
      <c r="O252">
        <f>N252*T252</f>
        <v>187024864.73176551</v>
      </c>
      <c r="P252" s="17">
        <f t="shared" si="35"/>
        <v>16945106.25</v>
      </c>
      <c r="Q252">
        <f t="shared" si="31"/>
        <v>106229.47530864198</v>
      </c>
      <c r="R252">
        <f t="shared" si="32"/>
        <v>69447.156762295082</v>
      </c>
      <c r="S252">
        <f>SUM(S251+O252)</f>
        <v>18818184467.512875</v>
      </c>
      <c r="T252" s="17">
        <f>(E252/3.6)*D252</f>
        <v>2345.1111111111109</v>
      </c>
      <c r="U252">
        <f t="shared" si="33"/>
        <v>-750.6944444444448</v>
      </c>
      <c r="W252"/>
    </row>
    <row r="253" spans="2:23" x14ac:dyDescent="0.2">
      <c r="B253" s="3" t="s">
        <v>49</v>
      </c>
      <c r="C253" s="3">
        <v>245</v>
      </c>
      <c r="D253" s="3">
        <v>245</v>
      </c>
      <c r="E253" s="10">
        <v>32.299999999999997</v>
      </c>
      <c r="F253" s="17">
        <f>($E254-$E252)/2/3.6</f>
        <v>-0.7777777777777779</v>
      </c>
      <c r="G253" s="17">
        <f>($E254-$E252)/2</f>
        <v>-2.8000000000000007</v>
      </c>
      <c r="H253">
        <f t="shared" si="27"/>
        <v>8.9722222222222214</v>
      </c>
      <c r="I253" s="25">
        <v>135</v>
      </c>
      <c r="J253" s="25">
        <f t="shared" si="28"/>
        <v>31.338950385802463</v>
      </c>
      <c r="K253" s="25">
        <f t="shared" si="34"/>
        <v>79580</v>
      </c>
      <c r="L253" s="17">
        <f t="shared" si="29"/>
        <v>74456.338950385805</v>
      </c>
      <c r="M253" s="17">
        <f t="shared" si="30"/>
        <v>74290</v>
      </c>
      <c r="N253" s="17">
        <f>135+J253+(E253*2300)</f>
        <v>74456.338950385805</v>
      </c>
      <c r="O253">
        <f>N253*T253</f>
        <v>163669510.63441056</v>
      </c>
      <c r="P253" s="17">
        <f t="shared" si="35"/>
        <v>17037682.137345679</v>
      </c>
      <c r="Q253">
        <f t="shared" si="31"/>
        <v>92575.887345678988</v>
      </c>
      <c r="R253">
        <f t="shared" si="32"/>
        <v>69541.559744268074</v>
      </c>
      <c r="S253">
        <f>SUM(S252+O253)</f>
        <v>18981853978.147285</v>
      </c>
      <c r="T253" s="17">
        <f>(E253/3.6)*D253</f>
        <v>2198.1944444444443</v>
      </c>
      <c r="U253">
        <f t="shared" si="33"/>
        <v>-894.44444444444457</v>
      </c>
      <c r="W253"/>
    </row>
    <row r="254" spans="2:23" x14ac:dyDescent="0.2">
      <c r="B254" s="3" t="s">
        <v>49</v>
      </c>
      <c r="C254" s="3">
        <v>246</v>
      </c>
      <c r="D254" s="3">
        <v>246</v>
      </c>
      <c r="E254" s="10">
        <v>29</v>
      </c>
      <c r="F254" s="17">
        <f>($E255-$E253)/2/3.6</f>
        <v>-0.99999999999999933</v>
      </c>
      <c r="G254" s="17">
        <f>($E255-$E253)/2</f>
        <v>-3.5999999999999979</v>
      </c>
      <c r="H254">
        <f t="shared" si="27"/>
        <v>8.0555555555555554</v>
      </c>
      <c r="I254" s="25">
        <v>135</v>
      </c>
      <c r="J254" s="25">
        <f t="shared" si="28"/>
        <v>25.262445987654321</v>
      </c>
      <c r="K254" s="25">
        <f t="shared" si="34"/>
        <v>74290</v>
      </c>
      <c r="L254" s="17">
        <f t="shared" si="29"/>
        <v>66860.262445987653</v>
      </c>
      <c r="M254" s="17">
        <f t="shared" si="30"/>
        <v>66700</v>
      </c>
      <c r="N254" s="17">
        <f>135+J254+(E254*2300)</f>
        <v>66860.262445987653</v>
      </c>
      <c r="O254">
        <f>N254*T254</f>
        <v>132494753.41379885</v>
      </c>
      <c r="P254" s="17">
        <f t="shared" si="35"/>
        <v>17112307.908950616</v>
      </c>
      <c r="Q254">
        <f t="shared" si="31"/>
        <v>74625.771604938273</v>
      </c>
      <c r="R254">
        <f t="shared" si="32"/>
        <v>69562.227272156975</v>
      </c>
      <c r="S254">
        <f>SUM(S253+O254)</f>
        <v>19114348731.561085</v>
      </c>
      <c r="T254" s="17">
        <f>(E254/3.6)*D254</f>
        <v>1981.6666666666665</v>
      </c>
      <c r="U254">
        <f t="shared" si="33"/>
        <v>-1149.9999999999993</v>
      </c>
      <c r="W254"/>
    </row>
    <row r="255" spans="2:23" x14ac:dyDescent="0.2">
      <c r="B255" s="3" t="s">
        <v>49</v>
      </c>
      <c r="C255" s="3">
        <v>247</v>
      </c>
      <c r="D255" s="3">
        <v>247</v>
      </c>
      <c r="E255" s="10">
        <v>25.1</v>
      </c>
      <c r="F255" s="17">
        <f>($E256-$E254)/2/3.6</f>
        <v>-0.94444444444444453</v>
      </c>
      <c r="G255" s="17">
        <f>($E256-$E254)/2</f>
        <v>-3.4000000000000004</v>
      </c>
      <c r="H255">
        <f t="shared" si="27"/>
        <v>6.9722222222222223</v>
      </c>
      <c r="I255" s="25">
        <v>135</v>
      </c>
      <c r="J255" s="25">
        <f t="shared" si="28"/>
        <v>18.924605941358028</v>
      </c>
      <c r="K255" s="25">
        <f t="shared" si="34"/>
        <v>66700</v>
      </c>
      <c r="L255" s="17">
        <f t="shared" si="29"/>
        <v>57883.924605941356</v>
      </c>
      <c r="M255" s="17">
        <f t="shared" si="30"/>
        <v>57730</v>
      </c>
      <c r="N255" s="17">
        <f>135+J255+(E255*2300)</f>
        <v>57883.924605941356</v>
      </c>
      <c r="O255">
        <f>N255*T255</f>
        <v>99684157.605404064</v>
      </c>
      <c r="P255" s="17">
        <f t="shared" si="35"/>
        <v>17168211.574074071</v>
      </c>
      <c r="Q255">
        <f t="shared" si="31"/>
        <v>55903.665123456798</v>
      </c>
      <c r="R255">
        <f t="shared" si="32"/>
        <v>69506.929449692601</v>
      </c>
      <c r="S255">
        <f>SUM(S254+O255)</f>
        <v>19214032889.166489</v>
      </c>
      <c r="T255" s="17">
        <f>(E255/3.6)*D255</f>
        <v>1722.1388888888889</v>
      </c>
      <c r="U255">
        <f t="shared" si="33"/>
        <v>-1086.1111111111113</v>
      </c>
      <c r="W255"/>
    </row>
    <row r="256" spans="2:23" x14ac:dyDescent="0.2">
      <c r="B256" s="3" t="s">
        <v>49</v>
      </c>
      <c r="C256" s="3">
        <v>248</v>
      </c>
      <c r="D256" s="3">
        <v>248</v>
      </c>
      <c r="E256" s="10">
        <v>22.2</v>
      </c>
      <c r="F256" s="17">
        <f>($E257-$E255)/2/3.6</f>
        <v>-0.5833333333333337</v>
      </c>
      <c r="G256" s="17">
        <f>($E257-$E255)/2</f>
        <v>-2.1000000000000014</v>
      </c>
      <c r="H256">
        <f t="shared" si="27"/>
        <v>6.1666666666666661</v>
      </c>
      <c r="I256" s="25">
        <v>135</v>
      </c>
      <c r="J256" s="25">
        <f t="shared" si="28"/>
        <v>14.804213888888889</v>
      </c>
      <c r="K256" s="25">
        <f t="shared" si="34"/>
        <v>57730</v>
      </c>
      <c r="L256" s="17">
        <f t="shared" si="29"/>
        <v>51209.804213888892</v>
      </c>
      <c r="M256" s="17">
        <f t="shared" si="30"/>
        <v>51060</v>
      </c>
      <c r="N256" s="17">
        <f>135+J256+(E256*2300)</f>
        <v>51209.804213888892</v>
      </c>
      <c r="O256">
        <f>N256*T256</f>
        <v>78316860.577774078</v>
      </c>
      <c r="P256" s="17">
        <f t="shared" si="35"/>
        <v>17211943.518518515</v>
      </c>
      <c r="Q256">
        <f t="shared" si="31"/>
        <v>43731.944444444438</v>
      </c>
      <c r="R256">
        <f t="shared" si="32"/>
        <v>69402.998058542405</v>
      </c>
      <c r="S256">
        <f>SUM(S255+O256)</f>
        <v>19292349749.744263</v>
      </c>
      <c r="T256" s="17">
        <f>(E256/3.6)*D256</f>
        <v>1529.3333333333333</v>
      </c>
      <c r="U256">
        <f t="shared" si="33"/>
        <v>-670.83333333333371</v>
      </c>
      <c r="W256"/>
    </row>
    <row r="257" spans="2:23" x14ac:dyDescent="0.2">
      <c r="B257" s="3" t="s">
        <v>49</v>
      </c>
      <c r="C257" s="3">
        <v>249</v>
      </c>
      <c r="D257" s="3">
        <v>249</v>
      </c>
      <c r="E257" s="10">
        <v>20.9</v>
      </c>
      <c r="F257" s="17">
        <f>($E258-$E256)/2/3.6</f>
        <v>-0.25000000000000011</v>
      </c>
      <c r="G257" s="17">
        <f>($E258-$E256)/2</f>
        <v>-0.90000000000000036</v>
      </c>
      <c r="H257">
        <f t="shared" si="27"/>
        <v>5.8055555555555554</v>
      </c>
      <c r="I257" s="25">
        <v>135</v>
      </c>
      <c r="J257" s="25">
        <f t="shared" si="28"/>
        <v>13.121152237654321</v>
      </c>
      <c r="K257" s="25">
        <f t="shared" si="34"/>
        <v>51060</v>
      </c>
      <c r="L257" s="17">
        <f t="shared" si="29"/>
        <v>48218.121152237654</v>
      </c>
      <c r="M257" s="17">
        <f t="shared" si="30"/>
        <v>48070</v>
      </c>
      <c r="N257" s="17">
        <f>135+J257+(E257*2300)</f>
        <v>48218.121152237654</v>
      </c>
      <c r="O257">
        <f>N257*T257</f>
        <v>69703312.302322209</v>
      </c>
      <c r="P257" s="17">
        <f t="shared" si="35"/>
        <v>17250703.665123452</v>
      </c>
      <c r="Q257">
        <f t="shared" si="31"/>
        <v>38760.146604938273</v>
      </c>
      <c r="R257">
        <f t="shared" si="32"/>
        <v>69279.934398086145</v>
      </c>
      <c r="S257">
        <f>SUM(S256+O257)</f>
        <v>19362053062.046585</v>
      </c>
      <c r="T257" s="17">
        <f>(E257/3.6)*D257</f>
        <v>1445.5833333333333</v>
      </c>
      <c r="U257">
        <f t="shared" si="33"/>
        <v>-287.50000000000011</v>
      </c>
      <c r="W257"/>
    </row>
    <row r="258" spans="2:23" x14ac:dyDescent="0.2">
      <c r="B258" s="3" t="s">
        <v>49</v>
      </c>
      <c r="C258" s="3">
        <v>250</v>
      </c>
      <c r="D258" s="3">
        <v>250</v>
      </c>
      <c r="E258" s="10">
        <v>20.399999999999999</v>
      </c>
      <c r="F258" s="17">
        <f>($E259-$E257)/2/3.6</f>
        <v>-0.19444444444444425</v>
      </c>
      <c r="G258" s="17">
        <f>($E259-$E257)/2</f>
        <v>-0.69999999999999929</v>
      </c>
      <c r="H258">
        <f t="shared" si="27"/>
        <v>5.6666666666666661</v>
      </c>
      <c r="I258" s="25">
        <v>135</v>
      </c>
      <c r="J258" s="25">
        <f t="shared" si="28"/>
        <v>12.500855555555555</v>
      </c>
      <c r="K258" s="25">
        <f t="shared" si="34"/>
        <v>48070</v>
      </c>
      <c r="L258" s="17">
        <f t="shared" si="29"/>
        <v>47067.500855555554</v>
      </c>
      <c r="M258" s="17">
        <f t="shared" si="30"/>
        <v>46920</v>
      </c>
      <c r="N258" s="17">
        <f>135+J258+(E258*2300)</f>
        <v>47067.500855555554</v>
      </c>
      <c r="O258">
        <f>N258*T258</f>
        <v>66678959.545370363</v>
      </c>
      <c r="P258" s="17">
        <f t="shared" si="35"/>
        <v>17287631.442901228</v>
      </c>
      <c r="Q258">
        <f t="shared" si="31"/>
        <v>36927.777777777774</v>
      </c>
      <c r="R258">
        <f t="shared" si="32"/>
        <v>69150.525771604909</v>
      </c>
      <c r="S258">
        <f>SUM(S257+O258)</f>
        <v>19428732021.591957</v>
      </c>
      <c r="T258" s="17">
        <f>(E258/3.6)*D258</f>
        <v>1416.6666666666665</v>
      </c>
      <c r="U258">
        <f t="shared" si="33"/>
        <v>-223.61111111111089</v>
      </c>
      <c r="W258"/>
    </row>
    <row r="259" spans="2:23" x14ac:dyDescent="0.2">
      <c r="B259" s="3" t="s">
        <v>49</v>
      </c>
      <c r="C259" s="3">
        <v>251</v>
      </c>
      <c r="D259" s="3">
        <v>251</v>
      </c>
      <c r="E259" s="10">
        <v>19.5</v>
      </c>
      <c r="F259" s="17">
        <f>($E260-$E258)/2/3.6</f>
        <v>-0.27777777777777779</v>
      </c>
      <c r="G259" s="17">
        <f>($E260-$E258)/2</f>
        <v>-1</v>
      </c>
      <c r="H259">
        <f t="shared" si="27"/>
        <v>5.416666666666667</v>
      </c>
      <c r="I259" s="25">
        <v>135</v>
      </c>
      <c r="J259" s="25">
        <f t="shared" si="28"/>
        <v>11.422170138888891</v>
      </c>
      <c r="K259" s="25">
        <f t="shared" si="34"/>
        <v>46920</v>
      </c>
      <c r="L259" s="17">
        <f t="shared" si="29"/>
        <v>44996.422170138889</v>
      </c>
      <c r="M259" s="17">
        <f t="shared" si="30"/>
        <v>44850</v>
      </c>
      <c r="N259" s="17">
        <f>135+J259+(E259*2300)</f>
        <v>44996.422170138889</v>
      </c>
      <c r="O259">
        <f>N259*T259</f>
        <v>61176385.642151341</v>
      </c>
      <c r="P259" s="17">
        <f t="shared" si="35"/>
        <v>17321372.762345672</v>
      </c>
      <c r="Q259">
        <f t="shared" si="31"/>
        <v>33741.319444444453</v>
      </c>
      <c r="R259">
        <f t="shared" si="32"/>
        <v>69009.453236436937</v>
      </c>
      <c r="S259">
        <f>SUM(S258+O259)</f>
        <v>19489908407.234108</v>
      </c>
      <c r="T259" s="17">
        <f>(E259/3.6)*D259</f>
        <v>1359.5833333333335</v>
      </c>
      <c r="U259">
        <f t="shared" si="33"/>
        <v>-319.44444444444446</v>
      </c>
      <c r="W259"/>
    </row>
    <row r="260" spans="2:23" x14ac:dyDescent="0.2">
      <c r="B260" s="3" t="s">
        <v>49</v>
      </c>
      <c r="C260" s="3">
        <v>252</v>
      </c>
      <c r="D260" s="3">
        <v>252</v>
      </c>
      <c r="E260" s="10">
        <v>18.399999999999999</v>
      </c>
      <c r="F260" s="17">
        <f>($E261-$E259)/2/3.6</f>
        <v>-0.23611111111111099</v>
      </c>
      <c r="G260" s="17">
        <f>($E261-$E259)/2</f>
        <v>-0.84999999999999964</v>
      </c>
      <c r="H260">
        <f t="shared" si="27"/>
        <v>5.1111111111111107</v>
      </c>
      <c r="I260" s="25">
        <v>135</v>
      </c>
      <c r="J260" s="25">
        <f t="shared" si="28"/>
        <v>10.169861728395061</v>
      </c>
      <c r="K260" s="25">
        <f t="shared" si="34"/>
        <v>44850</v>
      </c>
      <c r="L260" s="17">
        <f t="shared" si="29"/>
        <v>42465.169861728398</v>
      </c>
      <c r="M260" s="17">
        <f t="shared" si="30"/>
        <v>42320</v>
      </c>
      <c r="N260" s="17">
        <f>135+J260+(E260*2300)</f>
        <v>42465.169861728398</v>
      </c>
      <c r="O260">
        <f>N260*T260</f>
        <v>54695138.78190618</v>
      </c>
      <c r="P260" s="17">
        <f t="shared" si="35"/>
        <v>17351414.737654313</v>
      </c>
      <c r="Q260">
        <f t="shared" si="31"/>
        <v>30041.97530864197</v>
      </c>
      <c r="R260">
        <f t="shared" si="32"/>
        <v>68854.820387517117</v>
      </c>
      <c r="S260">
        <f>SUM(S259+O260)</f>
        <v>19544603546.016014</v>
      </c>
      <c r="T260" s="17">
        <f>(E260/3.6)*D260</f>
        <v>1288</v>
      </c>
      <c r="U260">
        <f t="shared" si="33"/>
        <v>-271.52777777777766</v>
      </c>
      <c r="W260"/>
    </row>
    <row r="261" spans="2:23" x14ac:dyDescent="0.2">
      <c r="B261" s="3" t="s">
        <v>49</v>
      </c>
      <c r="C261" s="3">
        <v>253</v>
      </c>
      <c r="D261" s="3">
        <v>253</v>
      </c>
      <c r="E261" s="10">
        <v>17.8</v>
      </c>
      <c r="F261" s="17">
        <f>($E262-$E260)/2/3.6</f>
        <v>-8.3333333333333037E-2</v>
      </c>
      <c r="G261" s="17">
        <f>($E262-$E260)/2</f>
        <v>-0.29999999999999893</v>
      </c>
      <c r="H261">
        <f t="shared" si="27"/>
        <v>4.9444444444444446</v>
      </c>
      <c r="I261" s="25">
        <v>135</v>
      </c>
      <c r="J261" s="25">
        <f t="shared" si="28"/>
        <v>9.517423765432099</v>
      </c>
      <c r="K261" s="25">
        <f t="shared" si="34"/>
        <v>42320</v>
      </c>
      <c r="L261" s="17">
        <f t="shared" si="29"/>
        <v>41084.517423765436</v>
      </c>
      <c r="M261" s="17">
        <f t="shared" si="30"/>
        <v>40940</v>
      </c>
      <c r="N261" s="17">
        <f>135+J261+(E261*2300)</f>
        <v>41084.517423765436</v>
      </c>
      <c r="O261">
        <f>N261*T261</f>
        <v>51394448.823940359</v>
      </c>
      <c r="P261" s="17">
        <f t="shared" si="35"/>
        <v>17379529.398148142</v>
      </c>
      <c r="Q261">
        <f t="shared" si="31"/>
        <v>28114.660493827163</v>
      </c>
      <c r="R261">
        <f t="shared" si="32"/>
        <v>68693.792087542068</v>
      </c>
      <c r="S261">
        <f>SUM(S260+O261)</f>
        <v>19595997994.839954</v>
      </c>
      <c r="T261" s="17">
        <f>(E261/3.6)*D261</f>
        <v>1250.9444444444446</v>
      </c>
      <c r="U261">
        <f t="shared" si="33"/>
        <v>-95.833333333332988</v>
      </c>
      <c r="W261"/>
    </row>
    <row r="262" spans="2:23" x14ac:dyDescent="0.2">
      <c r="B262" s="3" t="s">
        <v>49</v>
      </c>
      <c r="C262" s="3">
        <v>254</v>
      </c>
      <c r="D262" s="3">
        <v>254</v>
      </c>
      <c r="E262" s="10">
        <v>17.8</v>
      </c>
      <c r="F262" s="17">
        <f>($E263-$E261)/2/3.6</f>
        <v>-5.5555555555555851E-2</v>
      </c>
      <c r="G262" s="17">
        <f>($E263-$E261)/2</f>
        <v>-0.20000000000000107</v>
      </c>
      <c r="H262">
        <f t="shared" si="27"/>
        <v>4.9444444444444446</v>
      </c>
      <c r="I262" s="25">
        <v>135</v>
      </c>
      <c r="J262" s="25">
        <f t="shared" si="28"/>
        <v>9.517423765432099</v>
      </c>
      <c r="K262" s="25">
        <f t="shared" si="34"/>
        <v>40940</v>
      </c>
      <c r="L262" s="17">
        <f t="shared" si="29"/>
        <v>41084.517423765436</v>
      </c>
      <c r="M262" s="17">
        <f t="shared" si="30"/>
        <v>40940</v>
      </c>
      <c r="N262" s="17">
        <f>135+J262+(E262*2300)</f>
        <v>41084.517423765436</v>
      </c>
      <c r="O262">
        <f>N262*T262</f>
        <v>51597588.937868968</v>
      </c>
      <c r="P262" s="17">
        <f t="shared" si="35"/>
        <v>17407644.05864197</v>
      </c>
      <c r="Q262">
        <f t="shared" si="31"/>
        <v>28114.660493827163</v>
      </c>
      <c r="R262">
        <f t="shared" si="32"/>
        <v>68534.031726936897</v>
      </c>
      <c r="S262">
        <f>SUM(S261+O262)</f>
        <v>19647595583.777824</v>
      </c>
      <c r="T262" s="17">
        <f>(E262/3.6)*D262</f>
        <v>1255.8888888888889</v>
      </c>
      <c r="U262">
        <f t="shared" si="33"/>
        <v>-63.888888888889227</v>
      </c>
      <c r="W262"/>
    </row>
    <row r="263" spans="2:23" x14ac:dyDescent="0.2">
      <c r="B263" s="3" t="s">
        <v>49</v>
      </c>
      <c r="C263" s="3">
        <v>255</v>
      </c>
      <c r="D263" s="3">
        <v>255</v>
      </c>
      <c r="E263" s="10">
        <v>17.399999999999999</v>
      </c>
      <c r="F263" s="17">
        <f>($E264-$E262)/2/3.6</f>
        <v>-0.29166666666666685</v>
      </c>
      <c r="G263" s="17">
        <f>($E264-$E262)/2</f>
        <v>-1.0500000000000007</v>
      </c>
      <c r="H263">
        <f t="shared" si="27"/>
        <v>4.833333333333333</v>
      </c>
      <c r="I263" s="25">
        <v>135</v>
      </c>
      <c r="J263" s="25">
        <f t="shared" si="28"/>
        <v>9.0944805555555543</v>
      </c>
      <c r="K263" s="25">
        <f t="shared" si="34"/>
        <v>40940</v>
      </c>
      <c r="L263" s="17">
        <f t="shared" si="29"/>
        <v>40164.094480555555</v>
      </c>
      <c r="M263" s="17">
        <f t="shared" si="30"/>
        <v>40020</v>
      </c>
      <c r="N263" s="17">
        <f>135+J263+(E263*2300)</f>
        <v>40164.094480555555</v>
      </c>
      <c r="O263">
        <f>N263*T263</f>
        <v>49502246.447284721</v>
      </c>
      <c r="P263" s="17">
        <f t="shared" si="35"/>
        <v>17434509.336419746</v>
      </c>
      <c r="Q263">
        <f t="shared" si="31"/>
        <v>26865.277777777774</v>
      </c>
      <c r="R263">
        <f t="shared" si="32"/>
        <v>68370.624848704887</v>
      </c>
      <c r="S263">
        <f>SUM(S262+O263)</f>
        <v>19697097830.225109</v>
      </c>
      <c r="T263" s="17">
        <f>(E263/3.6)*D263</f>
        <v>1232.5</v>
      </c>
      <c r="U263">
        <f t="shared" si="33"/>
        <v>-335.41666666666686</v>
      </c>
      <c r="W263"/>
    </row>
    <row r="264" spans="2:23" x14ac:dyDescent="0.2">
      <c r="B264" s="3" t="s">
        <v>49</v>
      </c>
      <c r="C264" s="3">
        <v>256</v>
      </c>
      <c r="D264" s="3">
        <v>256</v>
      </c>
      <c r="E264" s="10">
        <v>15.7</v>
      </c>
      <c r="F264" s="17">
        <f>($E265-$E263)/2/3.6</f>
        <v>-0.40277777777777757</v>
      </c>
      <c r="G264" s="17">
        <f>($E265-$E263)/2</f>
        <v>-1.4499999999999993</v>
      </c>
      <c r="H264">
        <f t="shared" si="27"/>
        <v>4.3611111111111107</v>
      </c>
      <c r="I264" s="25">
        <v>135</v>
      </c>
      <c r="J264" s="25">
        <f t="shared" si="28"/>
        <v>7.4042096450617283</v>
      </c>
      <c r="K264" s="25">
        <f t="shared" si="34"/>
        <v>40020</v>
      </c>
      <c r="L264" s="17">
        <f t="shared" si="29"/>
        <v>36252.404209645065</v>
      </c>
      <c r="M264" s="17">
        <f t="shared" si="30"/>
        <v>36110</v>
      </c>
      <c r="N264" s="17">
        <f>135+J264+(E264*2300)</f>
        <v>36252.404209645065</v>
      </c>
      <c r="O264">
        <f>N264*T264</f>
        <v>40473795.277612619</v>
      </c>
      <c r="P264" s="17">
        <f t="shared" si="35"/>
        <v>17456381.52006172</v>
      </c>
      <c r="Q264">
        <f t="shared" si="31"/>
        <v>21872.183641975305</v>
      </c>
      <c r="R264">
        <f t="shared" si="32"/>
        <v>68188.990312741094</v>
      </c>
      <c r="S264">
        <f>SUM(S263+O264)</f>
        <v>19737571625.50272</v>
      </c>
      <c r="T264" s="17">
        <f>(E264/3.6)*D264</f>
        <v>1116.4444444444443</v>
      </c>
      <c r="U264">
        <f t="shared" si="33"/>
        <v>-463.19444444444423</v>
      </c>
      <c r="W264"/>
    </row>
    <row r="265" spans="2:23" x14ac:dyDescent="0.2">
      <c r="B265" s="3" t="s">
        <v>49</v>
      </c>
      <c r="C265" s="3">
        <v>257</v>
      </c>
      <c r="D265" s="3">
        <v>257</v>
      </c>
      <c r="E265" s="10">
        <v>14.5</v>
      </c>
      <c r="F265" s="17">
        <f>($E266-$E264)/2/3.6</f>
        <v>-4.1666666666666519E-2</v>
      </c>
      <c r="G265" s="17">
        <f>($E266-$E264)/2</f>
        <v>-0.14999999999999947</v>
      </c>
      <c r="H265">
        <f t="shared" ref="H265:H328" si="36">E265/3.6</f>
        <v>4.0277777777777777</v>
      </c>
      <c r="I265" s="25">
        <v>135</v>
      </c>
      <c r="J265" s="25">
        <f t="shared" ref="J265:J328" si="37">0.5*(H265^2)*0.34*2.29</f>
        <v>6.3156114969135801</v>
      </c>
      <c r="K265" s="25">
        <f t="shared" si="34"/>
        <v>36110</v>
      </c>
      <c r="L265" s="17">
        <f t="shared" ref="L265:L328" si="38">M265+135+J265</f>
        <v>33491.315611496917</v>
      </c>
      <c r="M265" s="17">
        <f t="shared" ref="M265:M328" si="39">2300*E265</f>
        <v>33350</v>
      </c>
      <c r="N265" s="17">
        <f>135+J265+(E265*2300)</f>
        <v>33491.315611496917</v>
      </c>
      <c r="O265">
        <f>N265*T265</f>
        <v>34668163.229512021</v>
      </c>
      <c r="P265" s="17">
        <f t="shared" si="35"/>
        <v>17475037.962962955</v>
      </c>
      <c r="Q265">
        <f t="shared" ref="Q265:Q328" si="40">0.5*2300*(H265^2)</f>
        <v>18656.442901234568</v>
      </c>
      <c r="R265">
        <f t="shared" ref="R265:R328" si="41">P265/C265</f>
        <v>67996.256665225505</v>
      </c>
      <c r="S265">
        <f>SUM(S264+O265)</f>
        <v>19772239788.732231</v>
      </c>
      <c r="T265" s="17">
        <f>(E265/3.6)*D265</f>
        <v>1035.1388888888889</v>
      </c>
      <c r="U265">
        <f t="shared" ref="U265:U328" si="42">0.5*2300*F265</f>
        <v>-47.916666666666494</v>
      </c>
      <c r="W265"/>
    </row>
    <row r="266" spans="2:23" x14ac:dyDescent="0.2">
      <c r="B266" s="3" t="s">
        <v>49</v>
      </c>
      <c r="C266" s="3">
        <v>258</v>
      </c>
      <c r="D266" s="3">
        <v>258</v>
      </c>
      <c r="E266" s="10">
        <v>15.4</v>
      </c>
      <c r="F266" s="17">
        <f>($E267-$E265)/2/3.6</f>
        <v>0.47222222222222199</v>
      </c>
      <c r="G266" s="17">
        <f>($E267-$E265)/2</f>
        <v>1.6999999999999993</v>
      </c>
      <c r="H266">
        <f t="shared" si="36"/>
        <v>4.2777777777777777</v>
      </c>
      <c r="I266" s="25">
        <v>135</v>
      </c>
      <c r="J266" s="25">
        <f t="shared" si="37"/>
        <v>7.1239496913580256</v>
      </c>
      <c r="K266" s="25">
        <f t="shared" ref="K266:K329" si="43">SUM(2300*E265)</f>
        <v>33350</v>
      </c>
      <c r="L266" s="17">
        <f t="shared" si="38"/>
        <v>35562.123949691355</v>
      </c>
      <c r="M266" s="17">
        <f t="shared" si="39"/>
        <v>35420</v>
      </c>
      <c r="N266" s="17">
        <f>135+J266+(E266*2300)</f>
        <v>35562.123949691355</v>
      </c>
      <c r="O266">
        <f>N266*T266</f>
        <v>39248730.799142696</v>
      </c>
      <c r="P266" s="17">
        <f t="shared" ref="P266:P329" si="44">SUM(P265+Q266)</f>
        <v>17496082.25308641</v>
      </c>
      <c r="Q266">
        <f t="shared" si="40"/>
        <v>21044.290123456791</v>
      </c>
      <c r="R266">
        <f t="shared" si="41"/>
        <v>67814.272298784534</v>
      </c>
      <c r="S266">
        <f>SUM(S265+O266)</f>
        <v>19811488519.531372</v>
      </c>
      <c r="T266" s="17">
        <f>(E266/3.6)*D266</f>
        <v>1103.6666666666667</v>
      </c>
      <c r="U266">
        <f t="shared" si="42"/>
        <v>543.05555555555532</v>
      </c>
      <c r="W266"/>
    </row>
    <row r="267" spans="2:23" x14ac:dyDescent="0.2">
      <c r="B267" s="3" t="s">
        <v>49</v>
      </c>
      <c r="C267" s="3">
        <v>259</v>
      </c>
      <c r="D267" s="3">
        <v>259</v>
      </c>
      <c r="E267" s="10">
        <v>17.899999999999999</v>
      </c>
      <c r="F267" s="17">
        <f>($E268-$E266)/2/3.6</f>
        <v>0.72222222222222232</v>
      </c>
      <c r="G267" s="17">
        <f>($E268-$E266)/2</f>
        <v>2.6000000000000005</v>
      </c>
      <c r="H267">
        <f t="shared" si="36"/>
        <v>4.9722222222222214</v>
      </c>
      <c r="I267" s="25">
        <v>135</v>
      </c>
      <c r="J267" s="25">
        <f t="shared" si="37"/>
        <v>9.6246614969135784</v>
      </c>
      <c r="K267" s="25">
        <f t="shared" si="43"/>
        <v>35420</v>
      </c>
      <c r="L267" s="17">
        <f t="shared" si="38"/>
        <v>41314.624661496913</v>
      </c>
      <c r="M267" s="17">
        <f t="shared" si="39"/>
        <v>41170</v>
      </c>
      <c r="N267" s="17">
        <f>135+J267+(E267*2300)</f>
        <v>41314.624661496913</v>
      </c>
      <c r="O267">
        <f>N267*T267</f>
        <v>53205203.164768286</v>
      </c>
      <c r="P267" s="17">
        <f t="shared" si="44"/>
        <v>17524513.695987646</v>
      </c>
      <c r="Q267">
        <f t="shared" si="40"/>
        <v>28431.442901234561</v>
      </c>
      <c r="R267">
        <f t="shared" si="41"/>
        <v>67662.21504242334</v>
      </c>
      <c r="S267">
        <f>SUM(S266+O267)</f>
        <v>19864693722.69614</v>
      </c>
      <c r="T267" s="17">
        <f>(E267/3.6)*D267</f>
        <v>1287.8055555555554</v>
      </c>
      <c r="U267">
        <f t="shared" si="42"/>
        <v>830.55555555555566</v>
      </c>
      <c r="W267"/>
    </row>
    <row r="268" spans="2:23" x14ac:dyDescent="0.2">
      <c r="B268" s="3" t="s">
        <v>49</v>
      </c>
      <c r="C268" s="3">
        <v>260</v>
      </c>
      <c r="D268" s="3">
        <v>260</v>
      </c>
      <c r="E268" s="10">
        <v>20.6</v>
      </c>
      <c r="F268" s="17">
        <f>($E269-$E267)/2/3.6</f>
        <v>0.73611111111111116</v>
      </c>
      <c r="G268" s="17">
        <f>($E269-$E267)/2</f>
        <v>2.6500000000000004</v>
      </c>
      <c r="H268">
        <f t="shared" si="36"/>
        <v>5.7222222222222223</v>
      </c>
      <c r="I268" s="25">
        <v>135</v>
      </c>
      <c r="J268" s="25">
        <f t="shared" si="37"/>
        <v>12.747171913580249</v>
      </c>
      <c r="K268" s="25">
        <f t="shared" si="43"/>
        <v>41170</v>
      </c>
      <c r="L268" s="17">
        <f t="shared" si="38"/>
        <v>47527.747171913579</v>
      </c>
      <c r="M268" s="17">
        <f t="shared" si="39"/>
        <v>47380</v>
      </c>
      <c r="N268" s="17">
        <f>135+J268+(E268*2300)</f>
        <v>47527.747171913579</v>
      </c>
      <c r="O268">
        <f>N268*T268</f>
        <v>70710726.070213646</v>
      </c>
      <c r="P268" s="17">
        <f t="shared" si="44"/>
        <v>17562169.097222213</v>
      </c>
      <c r="Q268">
        <f t="shared" si="40"/>
        <v>37655.4012345679</v>
      </c>
      <c r="R268">
        <f t="shared" si="41"/>
        <v>67546.80422008544</v>
      </c>
      <c r="S268">
        <f>SUM(S267+O268)</f>
        <v>19935404448.766354</v>
      </c>
      <c r="T268" s="17">
        <f>(E268/3.6)*D268</f>
        <v>1487.7777777777778</v>
      </c>
      <c r="U268">
        <f t="shared" si="42"/>
        <v>846.52777777777783</v>
      </c>
      <c r="W268"/>
    </row>
    <row r="269" spans="2:23" x14ac:dyDescent="0.2">
      <c r="B269" s="3" t="s">
        <v>49</v>
      </c>
      <c r="C269" s="3">
        <v>261</v>
      </c>
      <c r="D269" s="3">
        <v>261</v>
      </c>
      <c r="E269" s="10">
        <v>23.2</v>
      </c>
      <c r="F269" s="17">
        <f>($E270-$E268)/2/3.6</f>
        <v>0.70833333333333304</v>
      </c>
      <c r="G269" s="17">
        <f>($E270-$E268)/2</f>
        <v>2.5499999999999989</v>
      </c>
      <c r="H269">
        <f t="shared" si="36"/>
        <v>6.4444444444444438</v>
      </c>
      <c r="I269" s="25">
        <v>135</v>
      </c>
      <c r="J269" s="25">
        <f t="shared" si="37"/>
        <v>16.167965432098761</v>
      </c>
      <c r="K269" s="25">
        <f t="shared" si="43"/>
        <v>47380</v>
      </c>
      <c r="L269" s="17">
        <f t="shared" si="38"/>
        <v>53511.167965432098</v>
      </c>
      <c r="M269" s="17">
        <f t="shared" si="39"/>
        <v>53360</v>
      </c>
      <c r="N269" s="17">
        <f>135+J269+(E269*2300)</f>
        <v>53511.167965432098</v>
      </c>
      <c r="O269">
        <f>N269*T269</f>
        <v>90005784.517856777</v>
      </c>
      <c r="P269" s="17">
        <f t="shared" si="44"/>
        <v>17609929.591049373</v>
      </c>
      <c r="Q269">
        <f t="shared" si="40"/>
        <v>47760.493827160484</v>
      </c>
      <c r="R269">
        <f t="shared" si="41"/>
        <v>67470.99460172173</v>
      </c>
      <c r="S269">
        <f>SUM(S268+O269)</f>
        <v>20025410233.28421</v>
      </c>
      <c r="T269" s="17">
        <f>(E269/3.6)*D269</f>
        <v>1681.9999999999998</v>
      </c>
      <c r="U269">
        <f t="shared" si="42"/>
        <v>814.58333333333303</v>
      </c>
      <c r="W269"/>
    </row>
    <row r="270" spans="2:23" x14ac:dyDescent="0.2">
      <c r="B270" s="3" t="s">
        <v>49</v>
      </c>
      <c r="C270" s="3">
        <v>262</v>
      </c>
      <c r="D270" s="3">
        <v>262</v>
      </c>
      <c r="E270" s="10">
        <v>25.7</v>
      </c>
      <c r="F270" s="17">
        <f>($E271-$E269)/2/3.6</f>
        <v>0.76388888888888884</v>
      </c>
      <c r="G270" s="17">
        <f>($E271-$E269)/2</f>
        <v>2.75</v>
      </c>
      <c r="H270">
        <f t="shared" si="36"/>
        <v>7.1388888888888884</v>
      </c>
      <c r="I270" s="25">
        <v>135</v>
      </c>
      <c r="J270" s="25">
        <f t="shared" si="37"/>
        <v>19.840181867283949</v>
      </c>
      <c r="K270" s="25">
        <f t="shared" si="43"/>
        <v>53360</v>
      </c>
      <c r="L270" s="17">
        <f t="shared" si="38"/>
        <v>59264.840181867286</v>
      </c>
      <c r="M270" s="17">
        <f t="shared" si="39"/>
        <v>59110</v>
      </c>
      <c r="N270" s="17">
        <f>135+J270+(E270*2300)</f>
        <v>59264.840181867286</v>
      </c>
      <c r="O270">
        <f>N270*T270</f>
        <v>110848298.57794032</v>
      </c>
      <c r="P270" s="17">
        <f t="shared" si="44"/>
        <v>17668537.885802459</v>
      </c>
      <c r="Q270">
        <f t="shared" si="40"/>
        <v>58608.294753086411</v>
      </c>
      <c r="R270">
        <f t="shared" si="41"/>
        <v>67437.167503062825</v>
      </c>
      <c r="S270">
        <f>SUM(S269+O270)</f>
        <v>20136258531.862152</v>
      </c>
      <c r="T270" s="17">
        <f>(E270/3.6)*D270</f>
        <v>1870.3888888888887</v>
      </c>
      <c r="U270">
        <f t="shared" si="42"/>
        <v>878.47222222222217</v>
      </c>
      <c r="W270"/>
    </row>
    <row r="271" spans="2:23" x14ac:dyDescent="0.2">
      <c r="B271" s="3" t="s">
        <v>49</v>
      </c>
      <c r="C271" s="3">
        <v>263</v>
      </c>
      <c r="D271" s="3">
        <v>263</v>
      </c>
      <c r="E271" s="10">
        <v>28.7</v>
      </c>
      <c r="F271" s="17">
        <f>($E272-$E270)/2/3.6</f>
        <v>0.94444444444444453</v>
      </c>
      <c r="G271" s="17">
        <f>($E272-$E270)/2</f>
        <v>3.4000000000000004</v>
      </c>
      <c r="H271">
        <f t="shared" si="36"/>
        <v>7.9722222222222214</v>
      </c>
      <c r="I271" s="25">
        <v>135</v>
      </c>
      <c r="J271" s="25">
        <f t="shared" si="37"/>
        <v>24.742478163580245</v>
      </c>
      <c r="K271" s="25">
        <f t="shared" si="43"/>
        <v>59110</v>
      </c>
      <c r="L271" s="17">
        <f t="shared" si="38"/>
        <v>66169.742478163578</v>
      </c>
      <c r="M271" s="17">
        <f t="shared" si="39"/>
        <v>66010</v>
      </c>
      <c r="N271" s="17">
        <f>135+J271+(E271*2300)</f>
        <v>66169.742478163578</v>
      </c>
      <c r="O271">
        <f>N271*T271</f>
        <v>138737731.44428512</v>
      </c>
      <c r="P271" s="17">
        <f t="shared" si="44"/>
        <v>17741627.662037026</v>
      </c>
      <c r="Q271">
        <f t="shared" si="40"/>
        <v>73089.776234567893</v>
      </c>
      <c r="R271">
        <f t="shared" si="41"/>
        <v>67458.660311927859</v>
      </c>
      <c r="S271">
        <f>SUM(S270+O271)</f>
        <v>20274996263.306438</v>
      </c>
      <c r="T271" s="17">
        <f>(E271/3.6)*D271</f>
        <v>2096.6944444444443</v>
      </c>
      <c r="U271">
        <f t="shared" si="42"/>
        <v>1086.1111111111113</v>
      </c>
      <c r="W271"/>
    </row>
    <row r="272" spans="2:23" x14ac:dyDescent="0.2">
      <c r="B272" s="3" t="s">
        <v>49</v>
      </c>
      <c r="C272" s="3">
        <v>264</v>
      </c>
      <c r="D272" s="3">
        <v>264</v>
      </c>
      <c r="E272" s="10">
        <v>32.5</v>
      </c>
      <c r="F272" s="17">
        <f>($E273-$E271)/2/3.6</f>
        <v>1.0277777777777781</v>
      </c>
      <c r="G272" s="17">
        <f>($E273-$E271)/2</f>
        <v>3.7000000000000011</v>
      </c>
      <c r="H272">
        <f t="shared" si="36"/>
        <v>9.0277777777777768</v>
      </c>
      <c r="I272" s="25">
        <v>135</v>
      </c>
      <c r="J272" s="25">
        <f t="shared" si="37"/>
        <v>31.728250385802461</v>
      </c>
      <c r="K272" s="25">
        <f t="shared" si="43"/>
        <v>66010</v>
      </c>
      <c r="L272" s="17">
        <f t="shared" si="38"/>
        <v>74916.7282503858</v>
      </c>
      <c r="M272" s="17">
        <f t="shared" si="39"/>
        <v>74750</v>
      </c>
      <c r="N272" s="17">
        <f>135+J272+(E272*2300)</f>
        <v>74916.7282503858</v>
      </c>
      <c r="O272">
        <f>N272*T272</f>
        <v>178551535.66341946</v>
      </c>
      <c r="P272" s="17">
        <f t="shared" si="44"/>
        <v>17835353.549382705</v>
      </c>
      <c r="Q272">
        <f t="shared" si="40"/>
        <v>93725.887345678988</v>
      </c>
      <c r="R272">
        <f t="shared" si="41"/>
        <v>67558.157384025399</v>
      </c>
      <c r="S272">
        <f>SUM(S271+O272)</f>
        <v>20453547798.969856</v>
      </c>
      <c r="T272" s="17">
        <f>(E272/3.6)*D272</f>
        <v>2383.333333333333</v>
      </c>
      <c r="U272">
        <f t="shared" si="42"/>
        <v>1181.9444444444448</v>
      </c>
      <c r="W272"/>
    </row>
    <row r="273" spans="2:23" x14ac:dyDescent="0.2">
      <c r="B273" s="3" t="s">
        <v>49</v>
      </c>
      <c r="C273" s="3">
        <v>265</v>
      </c>
      <c r="D273" s="3">
        <v>265</v>
      </c>
      <c r="E273" s="10">
        <v>36.1</v>
      </c>
      <c r="F273" s="17">
        <f>($E274-$E272)/2/3.6</f>
        <v>0.90277777777777779</v>
      </c>
      <c r="G273" s="17">
        <f>($E274-$E272)/2</f>
        <v>3.25</v>
      </c>
      <c r="H273">
        <f t="shared" si="36"/>
        <v>10.027777777777779</v>
      </c>
      <c r="I273" s="25">
        <v>135</v>
      </c>
      <c r="J273" s="25">
        <f t="shared" si="37"/>
        <v>39.146578163580259</v>
      </c>
      <c r="K273" s="25">
        <f t="shared" si="43"/>
        <v>74750</v>
      </c>
      <c r="L273" s="17">
        <f t="shared" si="38"/>
        <v>83204.146578163578</v>
      </c>
      <c r="M273" s="17">
        <f t="shared" si="39"/>
        <v>83030</v>
      </c>
      <c r="N273" s="17">
        <f>135+J273+(E273*2300)</f>
        <v>83204.146578163578</v>
      </c>
      <c r="O273">
        <f>N273*T273</f>
        <v>221103463.40000054</v>
      </c>
      <c r="P273" s="17">
        <f t="shared" si="44"/>
        <v>17950993.325617272</v>
      </c>
      <c r="Q273">
        <f t="shared" si="40"/>
        <v>115639.77623456791</v>
      </c>
      <c r="R273">
        <f t="shared" si="41"/>
        <v>67739.597455159514</v>
      </c>
      <c r="S273">
        <f>SUM(S272+O273)</f>
        <v>20674651262.369858</v>
      </c>
      <c r="T273" s="17">
        <f>(E273/3.6)*D273</f>
        <v>2657.3611111111113</v>
      </c>
      <c r="U273">
        <f t="shared" si="42"/>
        <v>1038.1944444444446</v>
      </c>
      <c r="W273"/>
    </row>
    <row r="274" spans="2:23" x14ac:dyDescent="0.2">
      <c r="B274" s="3" t="s">
        <v>49</v>
      </c>
      <c r="C274" s="3">
        <v>266</v>
      </c>
      <c r="D274" s="3">
        <v>266</v>
      </c>
      <c r="E274" s="10">
        <v>39</v>
      </c>
      <c r="F274" s="17">
        <f>($E275-$E273)/2/3.6</f>
        <v>0.65277777777777712</v>
      </c>
      <c r="G274" s="17">
        <f>($E275-$E273)/2</f>
        <v>2.3499999999999979</v>
      </c>
      <c r="H274">
        <f t="shared" si="36"/>
        <v>10.833333333333334</v>
      </c>
      <c r="I274" s="25">
        <v>135</v>
      </c>
      <c r="J274" s="25">
        <f t="shared" si="37"/>
        <v>45.688680555555564</v>
      </c>
      <c r="K274" s="25">
        <f t="shared" si="43"/>
        <v>83030</v>
      </c>
      <c r="L274" s="17">
        <f t="shared" si="38"/>
        <v>89880.688680555555</v>
      </c>
      <c r="M274" s="17">
        <f t="shared" si="39"/>
        <v>89700</v>
      </c>
      <c r="N274" s="17">
        <f>135+J274+(E274*2300)</f>
        <v>89880.688680555555</v>
      </c>
      <c r="O274">
        <f>N274*T274</f>
        <v>259006184.54780096</v>
      </c>
      <c r="P274" s="17">
        <f t="shared" si="44"/>
        <v>18085958.603395049</v>
      </c>
      <c r="Q274">
        <f t="shared" si="40"/>
        <v>134965.27777777781</v>
      </c>
      <c r="R274">
        <f t="shared" si="41"/>
        <v>67992.325576673116</v>
      </c>
      <c r="S274">
        <f>SUM(S273+O274)</f>
        <v>20933657446.91766</v>
      </c>
      <c r="T274" s="17">
        <f>(E274/3.6)*D274</f>
        <v>2881.666666666667</v>
      </c>
      <c r="U274">
        <f t="shared" si="42"/>
        <v>750.69444444444366</v>
      </c>
      <c r="W274"/>
    </row>
    <row r="275" spans="2:23" x14ac:dyDescent="0.2">
      <c r="B275" s="3" t="s">
        <v>49</v>
      </c>
      <c r="C275" s="3">
        <v>267</v>
      </c>
      <c r="D275" s="3">
        <v>267</v>
      </c>
      <c r="E275" s="10">
        <v>40.799999999999997</v>
      </c>
      <c r="F275" s="17">
        <f>($E276-$E274)/2/3.6</f>
        <v>0.54166666666666641</v>
      </c>
      <c r="G275" s="17">
        <f>($E276-$E274)/2</f>
        <v>1.9499999999999993</v>
      </c>
      <c r="H275">
        <f t="shared" si="36"/>
        <v>11.333333333333332</v>
      </c>
      <c r="I275" s="25">
        <v>135</v>
      </c>
      <c r="J275" s="25">
        <f t="shared" si="37"/>
        <v>50.00342222222222</v>
      </c>
      <c r="K275" s="25">
        <f t="shared" si="43"/>
        <v>89700</v>
      </c>
      <c r="L275" s="17">
        <f t="shared" si="38"/>
        <v>94025.003422222217</v>
      </c>
      <c r="M275" s="17">
        <f t="shared" si="39"/>
        <v>93840</v>
      </c>
      <c r="N275" s="17">
        <f>135+J275+(E275*2300)</f>
        <v>94025.003422222217</v>
      </c>
      <c r="O275">
        <f>N275*T275</f>
        <v>284519660.3556444</v>
      </c>
      <c r="P275" s="17">
        <f t="shared" si="44"/>
        <v>18233669.71450616</v>
      </c>
      <c r="Q275">
        <f t="shared" si="40"/>
        <v>147711.11111111109</v>
      </c>
      <c r="R275">
        <f t="shared" si="41"/>
        <v>68290.897807139176</v>
      </c>
      <c r="S275">
        <f>SUM(S274+O275)</f>
        <v>21218177107.273304</v>
      </c>
      <c r="T275" s="17">
        <f>(E275/3.6)*D275</f>
        <v>3025.9999999999995</v>
      </c>
      <c r="U275">
        <f t="shared" si="42"/>
        <v>622.9166666666664</v>
      </c>
      <c r="W275"/>
    </row>
    <row r="276" spans="2:23" x14ac:dyDescent="0.2">
      <c r="B276" s="3" t="s">
        <v>49</v>
      </c>
      <c r="C276" s="3">
        <v>268</v>
      </c>
      <c r="D276" s="3">
        <v>268</v>
      </c>
      <c r="E276" s="10">
        <v>42.9</v>
      </c>
      <c r="F276" s="17">
        <f>($E277-$E275)/2/3.6</f>
        <v>0.50000000000000022</v>
      </c>
      <c r="G276" s="17">
        <f>($E277-$E275)/2</f>
        <v>1.8000000000000007</v>
      </c>
      <c r="H276">
        <f t="shared" si="36"/>
        <v>11.916666666666666</v>
      </c>
      <c r="I276" s="25">
        <v>135</v>
      </c>
      <c r="J276" s="25">
        <f t="shared" si="37"/>
        <v>55.283303472222222</v>
      </c>
      <c r="K276" s="25">
        <f t="shared" si="43"/>
        <v>93840</v>
      </c>
      <c r="L276" s="17">
        <f t="shared" si="38"/>
        <v>98860.283303472228</v>
      </c>
      <c r="M276" s="17">
        <f t="shared" si="39"/>
        <v>98670</v>
      </c>
      <c r="N276" s="17">
        <f>135+J276+(E276*2300)</f>
        <v>98860.283303472228</v>
      </c>
      <c r="O276">
        <f>N276*T276</f>
        <v>315726791.44352245</v>
      </c>
      <c r="P276" s="17">
        <f t="shared" si="44"/>
        <v>18396977.700617272</v>
      </c>
      <c r="Q276">
        <f t="shared" si="40"/>
        <v>163307.98611111109</v>
      </c>
      <c r="R276">
        <f t="shared" si="41"/>
        <v>68645.439181407739</v>
      </c>
      <c r="S276">
        <f>SUM(S275+O276)</f>
        <v>21533903898.716827</v>
      </c>
      <c r="T276" s="17">
        <f>(E276/3.6)*D276</f>
        <v>3193.6666666666665</v>
      </c>
      <c r="U276">
        <f t="shared" si="42"/>
        <v>575.00000000000023</v>
      </c>
      <c r="W276"/>
    </row>
    <row r="277" spans="2:23" x14ac:dyDescent="0.2">
      <c r="B277" s="3" t="s">
        <v>49</v>
      </c>
      <c r="C277" s="3">
        <v>269</v>
      </c>
      <c r="D277" s="3">
        <v>269</v>
      </c>
      <c r="E277" s="10">
        <v>44.4</v>
      </c>
      <c r="F277" s="17">
        <f>($E278-$E276)/2/3.6</f>
        <v>0.41666666666666663</v>
      </c>
      <c r="G277" s="17">
        <f>($E278-$E276)/2</f>
        <v>1.5</v>
      </c>
      <c r="H277">
        <f t="shared" si="36"/>
        <v>12.333333333333332</v>
      </c>
      <c r="I277" s="25">
        <v>135</v>
      </c>
      <c r="J277" s="25">
        <f t="shared" si="37"/>
        <v>59.216855555555554</v>
      </c>
      <c r="K277" s="25">
        <f t="shared" si="43"/>
        <v>98670</v>
      </c>
      <c r="L277" s="17">
        <f t="shared" si="38"/>
        <v>102314.21685555555</v>
      </c>
      <c r="M277" s="17">
        <f t="shared" si="39"/>
        <v>102120</v>
      </c>
      <c r="N277" s="17">
        <f>135+J277+(E277*2300)</f>
        <v>102314.21685555555</v>
      </c>
      <c r="O277">
        <f>N277*T277</f>
        <v>339444466.78778148</v>
      </c>
      <c r="P277" s="17">
        <f t="shared" si="44"/>
        <v>18571905.478395049</v>
      </c>
      <c r="Q277">
        <f t="shared" si="40"/>
        <v>174927.77777777775</v>
      </c>
      <c r="R277">
        <f t="shared" si="41"/>
        <v>69040.540811877509</v>
      </c>
      <c r="S277">
        <f>SUM(S276+O277)</f>
        <v>21873348365.504608</v>
      </c>
      <c r="T277" s="17">
        <f>(E277/3.6)*D277</f>
        <v>3317.6666666666665</v>
      </c>
      <c r="U277">
        <f t="shared" si="42"/>
        <v>479.16666666666663</v>
      </c>
      <c r="W277"/>
    </row>
    <row r="278" spans="2:23" x14ac:dyDescent="0.2">
      <c r="B278" s="3" t="s">
        <v>49</v>
      </c>
      <c r="C278" s="3">
        <v>270</v>
      </c>
      <c r="D278" s="3">
        <v>270</v>
      </c>
      <c r="E278" s="10">
        <v>45.9</v>
      </c>
      <c r="F278" s="17">
        <f>($E279-$E277)/2/3.6</f>
        <v>0.2222222222222224</v>
      </c>
      <c r="G278" s="17">
        <f>($E279-$E277)/2</f>
        <v>0.80000000000000071</v>
      </c>
      <c r="H278">
        <f t="shared" si="36"/>
        <v>12.75</v>
      </c>
      <c r="I278" s="25">
        <v>135</v>
      </c>
      <c r="J278" s="25">
        <f t="shared" si="37"/>
        <v>63.28558125</v>
      </c>
      <c r="K278" s="25">
        <f t="shared" si="43"/>
        <v>102120</v>
      </c>
      <c r="L278" s="17">
        <f t="shared" si="38"/>
        <v>105768.28558125001</v>
      </c>
      <c r="M278" s="17">
        <f t="shared" si="39"/>
        <v>105570</v>
      </c>
      <c r="N278" s="17">
        <f>135+J278+(E278*2300)</f>
        <v>105768.28558125001</v>
      </c>
      <c r="O278">
        <f>N278*T278</f>
        <v>364107323.11345315</v>
      </c>
      <c r="P278" s="17">
        <f t="shared" si="44"/>
        <v>18758852.353395049</v>
      </c>
      <c r="Q278">
        <f t="shared" si="40"/>
        <v>186946.875</v>
      </c>
      <c r="R278">
        <f t="shared" si="41"/>
        <v>69477.230938500186</v>
      </c>
      <c r="S278">
        <f>SUM(S277+O278)</f>
        <v>22237455688.618061</v>
      </c>
      <c r="T278" s="17">
        <f>(E278/3.6)*D278</f>
        <v>3442.5</v>
      </c>
      <c r="U278">
        <f t="shared" si="42"/>
        <v>255.55555555555577</v>
      </c>
      <c r="W278"/>
    </row>
    <row r="279" spans="2:23" x14ac:dyDescent="0.2">
      <c r="B279" s="3" t="s">
        <v>49</v>
      </c>
      <c r="C279" s="3">
        <v>271</v>
      </c>
      <c r="D279" s="3">
        <v>271</v>
      </c>
      <c r="E279" s="10">
        <v>46</v>
      </c>
      <c r="F279" s="17">
        <f>($E280-$E278)/2/3.6</f>
        <v>-4.1666666666666269E-2</v>
      </c>
      <c r="G279" s="17">
        <f>($E280-$E278)/2</f>
        <v>-0.14999999999999858</v>
      </c>
      <c r="H279">
        <f t="shared" si="36"/>
        <v>12.777777777777777</v>
      </c>
      <c r="I279" s="25">
        <v>135</v>
      </c>
      <c r="J279" s="25">
        <f t="shared" si="37"/>
        <v>63.561635802469141</v>
      </c>
      <c r="K279" s="25">
        <f t="shared" si="43"/>
        <v>105570</v>
      </c>
      <c r="L279" s="17">
        <f t="shared" si="38"/>
        <v>105998.56163580247</v>
      </c>
      <c r="M279" s="17">
        <f t="shared" si="39"/>
        <v>105800</v>
      </c>
      <c r="N279" s="17">
        <f>135+J279+(E279*2300)</f>
        <v>105998.56163580247</v>
      </c>
      <c r="O279">
        <f>N279*T279</f>
        <v>367049463.70886487</v>
      </c>
      <c r="P279" s="17">
        <f t="shared" si="44"/>
        <v>18946614.69907406</v>
      </c>
      <c r="Q279">
        <f t="shared" si="40"/>
        <v>187762.34567901233</v>
      </c>
      <c r="R279">
        <f t="shared" si="41"/>
        <v>69913.707376657054</v>
      </c>
      <c r="S279">
        <f>SUM(S278+O279)</f>
        <v>22604505152.326927</v>
      </c>
      <c r="T279" s="17">
        <f>(E279/3.6)*D279</f>
        <v>3462.7777777777774</v>
      </c>
      <c r="U279">
        <f t="shared" si="42"/>
        <v>-47.91666666666621</v>
      </c>
      <c r="W279"/>
    </row>
    <row r="280" spans="2:23" x14ac:dyDescent="0.2">
      <c r="B280" s="3" t="s">
        <v>49</v>
      </c>
      <c r="C280" s="3">
        <v>272</v>
      </c>
      <c r="D280" s="3">
        <v>272</v>
      </c>
      <c r="E280" s="10">
        <v>45.6</v>
      </c>
      <c r="F280" s="17">
        <f>($E281-$E279)/2/3.6</f>
        <v>-9.7222222222222612E-2</v>
      </c>
      <c r="G280" s="17">
        <f>($E281-$E279)/2</f>
        <v>-0.35000000000000142</v>
      </c>
      <c r="H280">
        <f t="shared" si="36"/>
        <v>12.666666666666666</v>
      </c>
      <c r="I280" s="25">
        <v>135</v>
      </c>
      <c r="J280" s="25">
        <f t="shared" si="37"/>
        <v>62.461022222222226</v>
      </c>
      <c r="K280" s="25">
        <f t="shared" si="43"/>
        <v>105800</v>
      </c>
      <c r="L280" s="17">
        <f t="shared" si="38"/>
        <v>105077.46102222223</v>
      </c>
      <c r="M280" s="17">
        <f t="shared" si="39"/>
        <v>104880</v>
      </c>
      <c r="N280" s="17">
        <f>135+J280+(E280*2300)</f>
        <v>105077.46102222223</v>
      </c>
      <c r="O280">
        <f>N280*T280</f>
        <v>362026879.04189628</v>
      </c>
      <c r="P280" s="17">
        <f t="shared" si="44"/>
        <v>19131125.810185172</v>
      </c>
      <c r="Q280">
        <f t="shared" si="40"/>
        <v>184511.11111111109</v>
      </c>
      <c r="R280">
        <f t="shared" si="41"/>
        <v>70335.02136097489</v>
      </c>
      <c r="S280">
        <f>SUM(S279+O280)</f>
        <v>22966532031.368824</v>
      </c>
      <c r="T280" s="17">
        <f>(E280/3.6)*D280</f>
        <v>3445.333333333333</v>
      </c>
      <c r="U280">
        <f t="shared" si="42"/>
        <v>-111.805555555556</v>
      </c>
      <c r="W280"/>
    </row>
    <row r="281" spans="2:23" x14ac:dyDescent="0.2">
      <c r="B281" s="3" t="s">
        <v>49</v>
      </c>
      <c r="C281" s="3">
        <v>273</v>
      </c>
      <c r="D281" s="3">
        <v>273</v>
      </c>
      <c r="E281" s="10">
        <v>45.3</v>
      </c>
      <c r="F281" s="17">
        <f>($E282-$E280)/2/3.6</f>
        <v>-0.26388888888888867</v>
      </c>
      <c r="G281" s="17">
        <f>($E282-$E280)/2</f>
        <v>-0.94999999999999929</v>
      </c>
      <c r="H281">
        <f t="shared" si="36"/>
        <v>12.583333333333332</v>
      </c>
      <c r="I281" s="25">
        <v>135</v>
      </c>
      <c r="J281" s="25">
        <f t="shared" si="37"/>
        <v>61.641870138888876</v>
      </c>
      <c r="K281" s="25">
        <f t="shared" si="43"/>
        <v>104880</v>
      </c>
      <c r="L281" s="17">
        <f t="shared" si="38"/>
        <v>104386.64187013889</v>
      </c>
      <c r="M281" s="17">
        <f t="shared" si="39"/>
        <v>104190</v>
      </c>
      <c r="N281" s="17">
        <f>135+J281+(E281*2300)</f>
        <v>104386.64187013889</v>
      </c>
      <c r="O281">
        <f>N281*T281</f>
        <v>358594211.48439455</v>
      </c>
      <c r="P281" s="17">
        <f t="shared" si="44"/>
        <v>19313217.129629616</v>
      </c>
      <c r="Q281">
        <f t="shared" si="40"/>
        <v>182091.31944444441</v>
      </c>
      <c r="R281">
        <f t="shared" si="41"/>
        <v>70744.385090218377</v>
      </c>
      <c r="S281">
        <f>SUM(S280+O281)</f>
        <v>23325126242.853218</v>
      </c>
      <c r="T281" s="17">
        <f>(E281/3.6)*D281</f>
        <v>3435.2499999999995</v>
      </c>
      <c r="U281">
        <f t="shared" si="42"/>
        <v>-303.472222222222</v>
      </c>
      <c r="W281"/>
    </row>
    <row r="282" spans="2:23" x14ac:dyDescent="0.2">
      <c r="B282" s="3" t="s">
        <v>49</v>
      </c>
      <c r="C282" s="3">
        <v>274</v>
      </c>
      <c r="D282" s="3">
        <v>274</v>
      </c>
      <c r="E282" s="10">
        <v>43.7</v>
      </c>
      <c r="F282" s="17">
        <f>($E283-$E281)/2/3.6</f>
        <v>-0.625</v>
      </c>
      <c r="G282" s="17">
        <f>($E283-$E281)/2</f>
        <v>-2.25</v>
      </c>
      <c r="H282">
        <f t="shared" si="36"/>
        <v>12.138888888888889</v>
      </c>
      <c r="I282" s="25">
        <v>135</v>
      </c>
      <c r="J282" s="25">
        <f t="shared" si="37"/>
        <v>57.3643763117284</v>
      </c>
      <c r="K282" s="25">
        <f t="shared" si="43"/>
        <v>104190</v>
      </c>
      <c r="L282" s="17">
        <f t="shared" si="38"/>
        <v>100702.36437631173</v>
      </c>
      <c r="M282" s="17">
        <f t="shared" si="39"/>
        <v>100510</v>
      </c>
      <c r="N282" s="17">
        <f>135+J282+(E282*2300)</f>
        <v>100702.36437631173</v>
      </c>
      <c r="O282">
        <f>N282*T282</f>
        <v>334941658.49141151</v>
      </c>
      <c r="P282" s="17">
        <f t="shared" si="44"/>
        <v>19482672.646604925</v>
      </c>
      <c r="Q282">
        <f t="shared" si="40"/>
        <v>169455.51697530865</v>
      </c>
      <c r="R282">
        <f t="shared" si="41"/>
        <v>71104.644695638417</v>
      </c>
      <c r="S282">
        <f>SUM(S281+O282)</f>
        <v>23660067901.344631</v>
      </c>
      <c r="T282" s="17">
        <f>(E282/3.6)*D282</f>
        <v>3326.0555555555557</v>
      </c>
      <c r="U282">
        <f t="shared" si="42"/>
        <v>-718.75</v>
      </c>
      <c r="W282"/>
    </row>
    <row r="283" spans="2:23" x14ac:dyDescent="0.2">
      <c r="B283" s="3" t="s">
        <v>49</v>
      </c>
      <c r="C283" s="3">
        <v>275</v>
      </c>
      <c r="D283" s="3">
        <v>275</v>
      </c>
      <c r="E283" s="10">
        <v>40.799999999999997</v>
      </c>
      <c r="F283" s="17">
        <f>($E284-$E282)/2/3.6</f>
        <v>-0.79166666666666707</v>
      </c>
      <c r="G283" s="17">
        <f>($E284-$E282)/2</f>
        <v>-2.8500000000000014</v>
      </c>
      <c r="H283">
        <f t="shared" si="36"/>
        <v>11.333333333333332</v>
      </c>
      <c r="I283" s="25">
        <v>135</v>
      </c>
      <c r="J283" s="25">
        <f t="shared" si="37"/>
        <v>50.00342222222222</v>
      </c>
      <c r="K283" s="25">
        <f t="shared" si="43"/>
        <v>100510</v>
      </c>
      <c r="L283" s="17">
        <f t="shared" si="38"/>
        <v>94025.003422222217</v>
      </c>
      <c r="M283" s="17">
        <f t="shared" si="39"/>
        <v>93840</v>
      </c>
      <c r="N283" s="17">
        <f>135+J283+(E283*2300)</f>
        <v>94025.003422222217</v>
      </c>
      <c r="O283">
        <f>N283*T283</f>
        <v>293044593.99925923</v>
      </c>
      <c r="P283" s="17">
        <f t="shared" si="44"/>
        <v>19630383.757716037</v>
      </c>
      <c r="Q283">
        <f t="shared" si="40"/>
        <v>147711.11111111109</v>
      </c>
      <c r="R283">
        <f t="shared" si="41"/>
        <v>71383.213664421957</v>
      </c>
      <c r="S283">
        <f>SUM(S282+O283)</f>
        <v>23953112495.343891</v>
      </c>
      <c r="T283" s="17">
        <f>(E283/3.6)*D283</f>
        <v>3116.6666666666665</v>
      </c>
      <c r="U283">
        <f t="shared" si="42"/>
        <v>-910.41666666666708</v>
      </c>
      <c r="W283"/>
    </row>
    <row r="284" spans="2:23" x14ac:dyDescent="0.2">
      <c r="B284" s="3" t="s">
        <v>49</v>
      </c>
      <c r="C284" s="3">
        <v>276</v>
      </c>
      <c r="D284" s="3">
        <v>276</v>
      </c>
      <c r="E284" s="10">
        <v>38</v>
      </c>
      <c r="F284" s="17">
        <f>($E285-$E283)/2/3.6</f>
        <v>-0.88888888888888862</v>
      </c>
      <c r="G284" s="17">
        <f>($E285-$E283)/2</f>
        <v>-3.1999999999999993</v>
      </c>
      <c r="H284">
        <f t="shared" si="36"/>
        <v>10.555555555555555</v>
      </c>
      <c r="I284" s="25">
        <v>135</v>
      </c>
      <c r="J284" s="25">
        <f t="shared" si="37"/>
        <v>43.375709876543212</v>
      </c>
      <c r="K284" s="25">
        <f t="shared" si="43"/>
        <v>93840</v>
      </c>
      <c r="L284" s="17">
        <f t="shared" si="38"/>
        <v>87578.375709876549</v>
      </c>
      <c r="M284" s="17">
        <f t="shared" si="39"/>
        <v>87400</v>
      </c>
      <c r="N284" s="17">
        <f>135+J284+(E284*2300)</f>
        <v>87578.375709876549</v>
      </c>
      <c r="O284">
        <f>N284*T284</f>
        <v>255145001.2347737</v>
      </c>
      <c r="P284" s="17">
        <f t="shared" si="44"/>
        <v>19758516.473765422</v>
      </c>
      <c r="Q284">
        <f t="shared" si="40"/>
        <v>128132.71604938271</v>
      </c>
      <c r="R284">
        <f t="shared" si="41"/>
        <v>71588.827803497901</v>
      </c>
      <c r="S284">
        <f>SUM(S283+O284)</f>
        <v>24208257496.578667</v>
      </c>
      <c r="T284" s="17">
        <f>(E284/3.6)*D284</f>
        <v>2913.3333333333335</v>
      </c>
      <c r="U284">
        <f t="shared" si="42"/>
        <v>-1022.2222222222219</v>
      </c>
      <c r="W284"/>
    </row>
    <row r="285" spans="2:23" x14ac:dyDescent="0.2">
      <c r="B285" s="3" t="s">
        <v>49</v>
      </c>
      <c r="C285" s="3">
        <v>277</v>
      </c>
      <c r="D285" s="3">
        <v>277</v>
      </c>
      <c r="E285" s="10">
        <v>34.4</v>
      </c>
      <c r="F285" s="17">
        <f>($E286-$E284)/2/3.6</f>
        <v>-0.98611111111111127</v>
      </c>
      <c r="G285" s="17">
        <f>($E286-$E284)/2</f>
        <v>-3.5500000000000007</v>
      </c>
      <c r="H285">
        <f t="shared" si="36"/>
        <v>9.5555555555555554</v>
      </c>
      <c r="I285" s="25">
        <v>135</v>
      </c>
      <c r="J285" s="25">
        <f t="shared" si="37"/>
        <v>35.546454320987657</v>
      </c>
      <c r="K285" s="25">
        <f t="shared" si="43"/>
        <v>87400</v>
      </c>
      <c r="L285" s="17">
        <f t="shared" si="38"/>
        <v>79290.546454320982</v>
      </c>
      <c r="M285" s="17">
        <f t="shared" si="39"/>
        <v>79120</v>
      </c>
      <c r="N285" s="17">
        <f>135+J285+(E285*2300)</f>
        <v>79290.546454320982</v>
      </c>
      <c r="O285">
        <f>N285*T285</f>
        <v>209873266.40387046</v>
      </c>
      <c r="P285" s="17">
        <f t="shared" si="44"/>
        <v>19863521.412037026</v>
      </c>
      <c r="Q285">
        <f t="shared" si="40"/>
        <v>105004.93827160493</v>
      </c>
      <c r="R285">
        <f t="shared" si="41"/>
        <v>71709.463581361109</v>
      </c>
      <c r="S285">
        <f>SUM(S284+O285)</f>
        <v>24418130762.982536</v>
      </c>
      <c r="T285" s="17">
        <f>(E285/3.6)*D285</f>
        <v>2646.8888888888887</v>
      </c>
      <c r="U285">
        <f t="shared" si="42"/>
        <v>-1134.0277777777781</v>
      </c>
      <c r="W285"/>
    </row>
    <row r="286" spans="2:23" x14ac:dyDescent="0.2">
      <c r="B286" s="3" t="s">
        <v>49</v>
      </c>
      <c r="C286" s="3">
        <v>278</v>
      </c>
      <c r="D286" s="3">
        <v>278</v>
      </c>
      <c r="E286" s="10">
        <v>30.9</v>
      </c>
      <c r="F286" s="17">
        <f>($E287-$E285)/2/3.6</f>
        <v>-1.2361111111111109</v>
      </c>
      <c r="G286" s="17">
        <f>($E287-$E285)/2</f>
        <v>-4.4499999999999993</v>
      </c>
      <c r="H286">
        <f t="shared" si="36"/>
        <v>8.5833333333333321</v>
      </c>
      <c r="I286" s="25">
        <v>135</v>
      </c>
      <c r="J286" s="25">
        <f t="shared" si="37"/>
        <v>28.681136805555546</v>
      </c>
      <c r="K286" s="25">
        <f t="shared" si="43"/>
        <v>79120</v>
      </c>
      <c r="L286" s="17">
        <f t="shared" si="38"/>
        <v>71233.68113680555</v>
      </c>
      <c r="M286" s="17">
        <f t="shared" si="39"/>
        <v>71070</v>
      </c>
      <c r="N286" s="17">
        <f>135+J286+(E286*2300)</f>
        <v>71233.68113680555</v>
      </c>
      <c r="O286">
        <f>N286*T286</f>
        <v>169975435.47260749</v>
      </c>
      <c r="P286" s="17">
        <f t="shared" si="44"/>
        <v>19948246.064814802</v>
      </c>
      <c r="Q286">
        <f t="shared" si="40"/>
        <v>84724.652777777752</v>
      </c>
      <c r="R286">
        <f t="shared" si="41"/>
        <v>71756.280808686337</v>
      </c>
      <c r="S286">
        <f>SUM(S285+O286)</f>
        <v>24588106198.455143</v>
      </c>
      <c r="T286" s="17">
        <f>(E286/3.6)*D286</f>
        <v>2386.1666666666665</v>
      </c>
      <c r="U286">
        <f t="shared" si="42"/>
        <v>-1421.5277777777776</v>
      </c>
      <c r="W286"/>
    </row>
    <row r="287" spans="2:23" x14ac:dyDescent="0.2">
      <c r="B287" s="3" t="s">
        <v>49</v>
      </c>
      <c r="C287" s="3">
        <v>279</v>
      </c>
      <c r="D287" s="3">
        <v>279</v>
      </c>
      <c r="E287" s="10">
        <v>25.5</v>
      </c>
      <c r="F287" s="17">
        <f>($E288-$E286)/2/3.6</f>
        <v>-1.3194444444444444</v>
      </c>
      <c r="G287" s="17">
        <f>($E288-$E286)/2</f>
        <v>-4.75</v>
      </c>
      <c r="H287">
        <f t="shared" si="36"/>
        <v>7.083333333333333</v>
      </c>
      <c r="I287" s="25">
        <v>135</v>
      </c>
      <c r="J287" s="25">
        <f t="shared" si="37"/>
        <v>19.532586805555557</v>
      </c>
      <c r="K287" s="25">
        <f t="shared" si="43"/>
        <v>71070</v>
      </c>
      <c r="L287" s="17">
        <f t="shared" si="38"/>
        <v>58804.532586805559</v>
      </c>
      <c r="M287" s="17">
        <f t="shared" si="39"/>
        <v>58650</v>
      </c>
      <c r="N287" s="17">
        <f>135+J287+(E287*2300)</f>
        <v>58804.532586805559</v>
      </c>
      <c r="O287">
        <f>N287*T287</f>
        <v>116212457.52467449</v>
      </c>
      <c r="P287" s="17">
        <f t="shared" si="44"/>
        <v>20005945.717592578</v>
      </c>
      <c r="Q287">
        <f t="shared" si="40"/>
        <v>57699.652777777774</v>
      </c>
      <c r="R287">
        <f t="shared" si="41"/>
        <v>71705.898629364077</v>
      </c>
      <c r="S287">
        <f>SUM(S286+O287)</f>
        <v>24704318655.979816</v>
      </c>
      <c r="T287" s="17">
        <f>(E287/3.6)*D287</f>
        <v>1976.25</v>
      </c>
      <c r="U287">
        <f t="shared" si="42"/>
        <v>-1517.3611111111111</v>
      </c>
      <c r="W287"/>
    </row>
    <row r="288" spans="2:23" x14ac:dyDescent="0.2">
      <c r="B288" s="3" t="s">
        <v>49</v>
      </c>
      <c r="C288" s="3">
        <v>280</v>
      </c>
      <c r="D288" s="3">
        <v>280</v>
      </c>
      <c r="E288" s="10">
        <v>21.4</v>
      </c>
      <c r="F288" s="17">
        <f>($E289-$E287)/2/3.6</f>
        <v>-0.73611111111111116</v>
      </c>
      <c r="G288" s="17">
        <f>($E289-$E287)/2</f>
        <v>-2.6500000000000004</v>
      </c>
      <c r="H288">
        <f t="shared" si="36"/>
        <v>5.9444444444444438</v>
      </c>
      <c r="I288" s="25">
        <v>135</v>
      </c>
      <c r="J288" s="25">
        <f t="shared" si="37"/>
        <v>13.756468209876541</v>
      </c>
      <c r="K288" s="25">
        <f t="shared" si="43"/>
        <v>58650</v>
      </c>
      <c r="L288" s="17">
        <f t="shared" si="38"/>
        <v>49368.756468209875</v>
      </c>
      <c r="M288" s="17">
        <f t="shared" si="39"/>
        <v>49220</v>
      </c>
      <c r="N288" s="17">
        <f>135+J288+(E288*2300)</f>
        <v>49368.756468209875</v>
      </c>
      <c r="O288">
        <f>N288*T288</f>
        <v>82171552.432642654</v>
      </c>
      <c r="P288" s="17">
        <f t="shared" si="44"/>
        <v>20046582.600308627</v>
      </c>
      <c r="Q288">
        <f t="shared" si="40"/>
        <v>40636.882716049375</v>
      </c>
      <c r="R288">
        <f t="shared" si="41"/>
        <v>71594.937858245103</v>
      </c>
      <c r="S288">
        <f>SUM(S287+O288)</f>
        <v>24786490208.41246</v>
      </c>
      <c r="T288" s="17">
        <f>(E288/3.6)*D288</f>
        <v>1664.4444444444443</v>
      </c>
      <c r="U288">
        <f t="shared" si="42"/>
        <v>-846.52777777777783</v>
      </c>
      <c r="W288"/>
    </row>
    <row r="289" spans="2:23" x14ac:dyDescent="0.2">
      <c r="B289" s="3" t="s">
        <v>49</v>
      </c>
      <c r="C289" s="3">
        <v>281</v>
      </c>
      <c r="D289" s="3">
        <v>281</v>
      </c>
      <c r="E289" s="10">
        <v>20.2</v>
      </c>
      <c r="F289" s="17">
        <f>($E290-$E288)/2/3.6</f>
        <v>0.20833333333333331</v>
      </c>
      <c r="G289" s="17">
        <f>($E290-$E288)/2</f>
        <v>0.75</v>
      </c>
      <c r="H289">
        <f t="shared" si="36"/>
        <v>5.6111111111111107</v>
      </c>
      <c r="I289" s="25">
        <v>135</v>
      </c>
      <c r="J289" s="25">
        <f t="shared" si="37"/>
        <v>12.256942283950616</v>
      </c>
      <c r="K289" s="25">
        <f t="shared" si="43"/>
        <v>49220</v>
      </c>
      <c r="L289" s="17">
        <f t="shared" si="38"/>
        <v>46607.256942283952</v>
      </c>
      <c r="M289" s="17">
        <f t="shared" si="39"/>
        <v>46460</v>
      </c>
      <c r="N289" s="17">
        <f>135+J289+(E289*2300)</f>
        <v>46607.256942283952</v>
      </c>
      <c r="O289">
        <f>N289*T289</f>
        <v>73486697.737720042</v>
      </c>
      <c r="P289" s="17">
        <f t="shared" si="44"/>
        <v>20082789.853395045</v>
      </c>
      <c r="Q289">
        <f t="shared" si="40"/>
        <v>36207.253086419747</v>
      </c>
      <c r="R289">
        <f t="shared" si="41"/>
        <v>71469.003036993046</v>
      </c>
      <c r="S289">
        <f>SUM(S288+O289)</f>
        <v>24859976906.150181</v>
      </c>
      <c r="T289" s="17">
        <f>(E289/3.6)*D289</f>
        <v>1576.7222222222222</v>
      </c>
      <c r="U289">
        <f t="shared" si="42"/>
        <v>239.58333333333331</v>
      </c>
      <c r="W289"/>
    </row>
    <row r="290" spans="2:23" x14ac:dyDescent="0.2">
      <c r="B290" s="3" t="s">
        <v>49</v>
      </c>
      <c r="C290" s="3">
        <v>282</v>
      </c>
      <c r="D290" s="3">
        <v>282</v>
      </c>
      <c r="E290" s="10">
        <v>22.9</v>
      </c>
      <c r="F290" s="17">
        <f>($E291-$E289)/2/3.6</f>
        <v>0.88888888888888917</v>
      </c>
      <c r="G290" s="17">
        <f>($E291-$E289)/2</f>
        <v>3.2000000000000011</v>
      </c>
      <c r="H290">
        <f t="shared" si="36"/>
        <v>6.3611111111111107</v>
      </c>
      <c r="I290" s="25">
        <v>135</v>
      </c>
      <c r="J290" s="25">
        <f t="shared" si="37"/>
        <v>15.752531867283949</v>
      </c>
      <c r="K290" s="25">
        <f t="shared" si="43"/>
        <v>46460</v>
      </c>
      <c r="L290" s="17">
        <f t="shared" si="38"/>
        <v>52820.752531867285</v>
      </c>
      <c r="M290" s="17">
        <f t="shared" si="39"/>
        <v>52670</v>
      </c>
      <c r="N290" s="17">
        <f>135+J290+(E290*2300)</f>
        <v>52820.752531867285</v>
      </c>
      <c r="O290">
        <f>N290*T290</f>
        <v>94751626.583414599</v>
      </c>
      <c r="P290" s="17">
        <f t="shared" si="44"/>
        <v>20129323.148148131</v>
      </c>
      <c r="Q290">
        <f t="shared" si="40"/>
        <v>46533.294753086411</v>
      </c>
      <c r="R290">
        <f t="shared" si="41"/>
        <v>71380.578539532376</v>
      </c>
      <c r="S290">
        <f>SUM(S289+O290)</f>
        <v>24954728532.733597</v>
      </c>
      <c r="T290" s="17">
        <f>(E290/3.6)*D290</f>
        <v>1793.8333333333333</v>
      </c>
      <c r="U290">
        <f t="shared" si="42"/>
        <v>1022.2222222222225</v>
      </c>
      <c r="W290"/>
    </row>
    <row r="291" spans="2:23" x14ac:dyDescent="0.2">
      <c r="B291" s="3" t="s">
        <v>49</v>
      </c>
      <c r="C291" s="3">
        <v>283</v>
      </c>
      <c r="D291" s="3">
        <v>283</v>
      </c>
      <c r="E291" s="10">
        <v>26.6</v>
      </c>
      <c r="F291" s="17">
        <f>($E292-$E290)/2/3.6</f>
        <v>1.0138888888888891</v>
      </c>
      <c r="G291" s="17">
        <f>($E292-$E290)/2</f>
        <v>3.6500000000000004</v>
      </c>
      <c r="H291">
        <f t="shared" si="36"/>
        <v>7.3888888888888893</v>
      </c>
      <c r="I291" s="25">
        <v>135</v>
      </c>
      <c r="J291" s="25">
        <f t="shared" si="37"/>
        <v>21.254097839506176</v>
      </c>
      <c r="K291" s="25">
        <f t="shared" si="43"/>
        <v>52670</v>
      </c>
      <c r="L291" s="17">
        <f t="shared" si="38"/>
        <v>61336.254097839505</v>
      </c>
      <c r="M291" s="17">
        <f t="shared" si="39"/>
        <v>61180</v>
      </c>
      <c r="N291" s="17">
        <f>135+J291+(E291*2300)</f>
        <v>61336.254097839505</v>
      </c>
      <c r="O291">
        <f>N291*T291</f>
        <v>128257514.88825451</v>
      </c>
      <c r="P291" s="17">
        <f t="shared" si="44"/>
        <v>20192108.179012328</v>
      </c>
      <c r="Q291">
        <f t="shared" si="40"/>
        <v>62785.030864197535</v>
      </c>
      <c r="R291">
        <f t="shared" si="41"/>
        <v>71350.20557954887</v>
      </c>
      <c r="S291">
        <f>SUM(S290+O291)</f>
        <v>25082986047.621853</v>
      </c>
      <c r="T291" s="17">
        <f>(E291/3.6)*D291</f>
        <v>2091.0555555555557</v>
      </c>
      <c r="U291">
        <f t="shared" si="42"/>
        <v>1165.9722222222224</v>
      </c>
      <c r="W291"/>
    </row>
    <row r="292" spans="2:23" x14ac:dyDescent="0.2">
      <c r="B292" s="3" t="s">
        <v>49</v>
      </c>
      <c r="C292" s="3">
        <v>284</v>
      </c>
      <c r="D292" s="3">
        <v>284</v>
      </c>
      <c r="E292" s="10">
        <v>30.2</v>
      </c>
      <c r="F292" s="17">
        <f>($E293-$E291)/2/3.6</f>
        <v>1.0416666666666667</v>
      </c>
      <c r="G292" s="17">
        <f>($E293-$E291)/2</f>
        <v>3.75</v>
      </c>
      <c r="H292">
        <f t="shared" si="36"/>
        <v>8.3888888888888893</v>
      </c>
      <c r="I292" s="25">
        <v>135</v>
      </c>
      <c r="J292" s="25">
        <f t="shared" si="37"/>
        <v>27.396386728395068</v>
      </c>
      <c r="K292" s="25">
        <f t="shared" si="43"/>
        <v>61180</v>
      </c>
      <c r="L292" s="17">
        <f t="shared" si="38"/>
        <v>69622.396386728389</v>
      </c>
      <c r="M292" s="17">
        <f t="shared" si="39"/>
        <v>69460</v>
      </c>
      <c r="N292" s="17">
        <f>135+J292+(E292*2300)</f>
        <v>69622.396386728389</v>
      </c>
      <c r="O292">
        <f>N292*T292</f>
        <v>165871491.48047</v>
      </c>
      <c r="P292" s="17">
        <f t="shared" si="44"/>
        <v>20273037.65432097</v>
      </c>
      <c r="Q292">
        <f t="shared" si="40"/>
        <v>80929.475308641995</v>
      </c>
      <c r="R292">
        <f t="shared" si="41"/>
        <v>71383.935402538627</v>
      </c>
      <c r="S292">
        <f>SUM(S291+O292)</f>
        <v>25248857539.102322</v>
      </c>
      <c r="T292" s="17">
        <f>(E292/3.6)*D292</f>
        <v>2382.4444444444443</v>
      </c>
      <c r="U292">
        <f t="shared" si="42"/>
        <v>1197.9166666666667</v>
      </c>
      <c r="W292"/>
    </row>
    <row r="293" spans="2:23" x14ac:dyDescent="0.2">
      <c r="B293" s="3" t="s">
        <v>49</v>
      </c>
      <c r="C293" s="3">
        <v>285</v>
      </c>
      <c r="D293" s="3">
        <v>285</v>
      </c>
      <c r="E293" s="10">
        <v>34.1</v>
      </c>
      <c r="F293" s="17">
        <f>($E294-$E292)/2/3.6</f>
        <v>0.99999999999999989</v>
      </c>
      <c r="G293" s="17">
        <f>($E294-$E292)/2</f>
        <v>3.5999999999999996</v>
      </c>
      <c r="H293">
        <f t="shared" si="36"/>
        <v>9.4722222222222232</v>
      </c>
      <c r="I293" s="25">
        <v>135</v>
      </c>
      <c r="J293" s="25">
        <f t="shared" si="37"/>
        <v>34.929161496913586</v>
      </c>
      <c r="K293" s="25">
        <f t="shared" si="43"/>
        <v>69460</v>
      </c>
      <c r="L293" s="17">
        <f t="shared" si="38"/>
        <v>78599.929161496912</v>
      </c>
      <c r="M293" s="17">
        <f t="shared" si="39"/>
        <v>78430</v>
      </c>
      <c r="N293" s="17">
        <f>135+J293+(E293*2300)</f>
        <v>78599.929161496912</v>
      </c>
      <c r="O293">
        <f>N293*T293</f>
        <v>212187058.76555771</v>
      </c>
      <c r="P293" s="17">
        <f t="shared" si="44"/>
        <v>20376219.097222205</v>
      </c>
      <c r="Q293">
        <f t="shared" si="40"/>
        <v>103181.44290123458</v>
      </c>
      <c r="R293">
        <f t="shared" si="41"/>
        <v>71495.505604288439</v>
      </c>
      <c r="S293">
        <f>SUM(S292+O293)</f>
        <v>25461044597.867878</v>
      </c>
      <c r="T293" s="17">
        <f>(E293/3.6)*D293</f>
        <v>2699.5833333333335</v>
      </c>
      <c r="U293">
        <f t="shared" si="42"/>
        <v>1149.9999999999998</v>
      </c>
      <c r="W293"/>
    </row>
    <row r="294" spans="2:23" x14ac:dyDescent="0.2">
      <c r="B294" s="3" t="s">
        <v>49</v>
      </c>
      <c r="C294" s="3">
        <v>286</v>
      </c>
      <c r="D294" s="3">
        <v>286</v>
      </c>
      <c r="E294" s="10">
        <v>37.4</v>
      </c>
      <c r="F294" s="17">
        <f>($E295-$E293)/2/3.6</f>
        <v>0.91666666666666685</v>
      </c>
      <c r="G294" s="17">
        <f>($E295-$E293)/2</f>
        <v>3.3000000000000007</v>
      </c>
      <c r="H294">
        <f t="shared" si="36"/>
        <v>10.388888888888888</v>
      </c>
      <c r="I294" s="25">
        <v>135</v>
      </c>
      <c r="J294" s="25">
        <f t="shared" si="37"/>
        <v>42.016764506172834</v>
      </c>
      <c r="K294" s="25">
        <f t="shared" si="43"/>
        <v>78430</v>
      </c>
      <c r="L294" s="17">
        <f t="shared" si="38"/>
        <v>86197.016764506174</v>
      </c>
      <c r="M294" s="17">
        <f t="shared" si="39"/>
        <v>86020</v>
      </c>
      <c r="N294" s="17">
        <f>135+J294+(E294*2300)</f>
        <v>86197.016764506174</v>
      </c>
      <c r="O294">
        <f>N294*T294</f>
        <v>256110491.69996214</v>
      </c>
      <c r="P294" s="17">
        <f t="shared" si="44"/>
        <v>20500337.461419735</v>
      </c>
      <c r="Q294">
        <f t="shared" si="40"/>
        <v>124118.36419753083</v>
      </c>
      <c r="R294">
        <f t="shared" si="41"/>
        <v>71679.501613355722</v>
      </c>
      <c r="S294">
        <f>SUM(S293+O294)</f>
        <v>25717155089.567841</v>
      </c>
      <c r="T294" s="17">
        <f>(E294/3.6)*D294</f>
        <v>2971.2222222222217</v>
      </c>
      <c r="U294">
        <f t="shared" si="42"/>
        <v>1054.166666666667</v>
      </c>
      <c r="W294"/>
    </row>
    <row r="295" spans="2:23" x14ac:dyDescent="0.2">
      <c r="B295" s="3" t="s">
        <v>49</v>
      </c>
      <c r="C295" s="3">
        <v>287</v>
      </c>
      <c r="D295" s="3">
        <v>287</v>
      </c>
      <c r="E295" s="10">
        <v>40.700000000000003</v>
      </c>
      <c r="F295" s="17">
        <f>($E296-$E294)/2/3.6</f>
        <v>0.91666666666666685</v>
      </c>
      <c r="G295" s="17">
        <f>($E296-$E294)/2</f>
        <v>3.3000000000000007</v>
      </c>
      <c r="H295">
        <f t="shared" si="36"/>
        <v>11.305555555555555</v>
      </c>
      <c r="I295" s="25">
        <v>135</v>
      </c>
      <c r="J295" s="25">
        <f t="shared" si="37"/>
        <v>49.758607793209883</v>
      </c>
      <c r="K295" s="25">
        <f t="shared" si="43"/>
        <v>86020</v>
      </c>
      <c r="L295" s="17">
        <f t="shared" si="38"/>
        <v>93794.758607793206</v>
      </c>
      <c r="M295" s="17">
        <f t="shared" si="39"/>
        <v>93610</v>
      </c>
      <c r="N295" s="17">
        <f>135+J295+(E295*2300)</f>
        <v>93794.758607793206</v>
      </c>
      <c r="O295">
        <f>N295*T295</f>
        <v>304335332.17271435</v>
      </c>
      <c r="P295" s="17">
        <f t="shared" si="44"/>
        <v>20647325.385802452</v>
      </c>
      <c r="Q295">
        <f t="shared" si="40"/>
        <v>146987.92438271604</v>
      </c>
      <c r="R295">
        <f t="shared" si="41"/>
        <v>71941.900298963243</v>
      </c>
      <c r="S295">
        <f>SUM(S294+O295)</f>
        <v>26021490421.740555</v>
      </c>
      <c r="T295" s="17">
        <f>(E295/3.6)*D295</f>
        <v>3244.6944444444443</v>
      </c>
      <c r="U295">
        <f t="shared" si="42"/>
        <v>1054.166666666667</v>
      </c>
      <c r="W295"/>
    </row>
    <row r="296" spans="2:23" x14ac:dyDescent="0.2">
      <c r="B296" s="3" t="s">
        <v>49</v>
      </c>
      <c r="C296" s="3">
        <v>288</v>
      </c>
      <c r="D296" s="3">
        <v>288</v>
      </c>
      <c r="E296" s="10">
        <v>44</v>
      </c>
      <c r="F296" s="17">
        <f>($E297-$E295)/2/3.6</f>
        <v>0.91666666666666585</v>
      </c>
      <c r="G296" s="17">
        <f>($E297-$E295)/2</f>
        <v>3.2999999999999972</v>
      </c>
      <c r="H296">
        <f t="shared" si="36"/>
        <v>12.222222222222221</v>
      </c>
      <c r="I296" s="25">
        <v>135</v>
      </c>
      <c r="J296" s="25">
        <f t="shared" si="37"/>
        <v>58.154691358024699</v>
      </c>
      <c r="K296" s="25">
        <f t="shared" si="43"/>
        <v>93610</v>
      </c>
      <c r="L296" s="17">
        <f t="shared" si="38"/>
        <v>101393.15469135802</v>
      </c>
      <c r="M296" s="17">
        <f t="shared" si="39"/>
        <v>101200</v>
      </c>
      <c r="N296" s="17">
        <f>135+J296+(E296*2300)</f>
        <v>101393.15469135802</v>
      </c>
      <c r="O296">
        <f>N296*T296</f>
        <v>356903904.51358026</v>
      </c>
      <c r="P296" s="17">
        <f t="shared" si="44"/>
        <v>20819115.509259243</v>
      </c>
      <c r="Q296">
        <f t="shared" si="40"/>
        <v>171790.12345679011</v>
      </c>
      <c r="R296">
        <f t="shared" si="41"/>
        <v>72288.595518261252</v>
      </c>
      <c r="S296">
        <f>SUM(S295+O296)</f>
        <v>26378394326.254135</v>
      </c>
      <c r="T296" s="17">
        <f>(E296/3.6)*D296</f>
        <v>3520</v>
      </c>
      <c r="U296">
        <f t="shared" si="42"/>
        <v>1054.1666666666658</v>
      </c>
      <c r="W296"/>
    </row>
    <row r="297" spans="2:23" x14ac:dyDescent="0.2">
      <c r="B297" s="3" t="s">
        <v>49</v>
      </c>
      <c r="C297" s="3">
        <v>289</v>
      </c>
      <c r="D297" s="3">
        <v>289</v>
      </c>
      <c r="E297" s="10">
        <v>47.3</v>
      </c>
      <c r="F297" s="17">
        <f>($E298-$E296)/2/3.6</f>
        <v>0.72222222222222265</v>
      </c>
      <c r="G297" s="17">
        <f>($E298-$E296)/2</f>
        <v>2.6000000000000014</v>
      </c>
      <c r="H297">
        <f t="shared" si="36"/>
        <v>13.138888888888888</v>
      </c>
      <c r="I297" s="25">
        <v>135</v>
      </c>
      <c r="J297" s="25">
        <f t="shared" si="37"/>
        <v>67.205015200617282</v>
      </c>
      <c r="K297" s="25">
        <f t="shared" si="43"/>
        <v>101200</v>
      </c>
      <c r="L297" s="17">
        <f t="shared" si="38"/>
        <v>108992.20501520061</v>
      </c>
      <c r="M297" s="17">
        <f t="shared" si="39"/>
        <v>108790</v>
      </c>
      <c r="N297" s="17">
        <f>135+J297+(E297*2300)</f>
        <v>108992.20501520061</v>
      </c>
      <c r="O297">
        <f>N297*T297</f>
        <v>413858540.24896884</v>
      </c>
      <c r="P297" s="17">
        <f t="shared" si="44"/>
        <v>21017640.470678996</v>
      </c>
      <c r="Q297">
        <f t="shared" si="40"/>
        <v>198524.96141975306</v>
      </c>
      <c r="R297">
        <f t="shared" si="41"/>
        <v>72725.399552522475</v>
      </c>
      <c r="S297">
        <f>SUM(S296+O297)</f>
        <v>26792252866.503105</v>
      </c>
      <c r="T297" s="17">
        <f>(E297/3.6)*D297</f>
        <v>3797.1388888888887</v>
      </c>
      <c r="U297">
        <f t="shared" si="42"/>
        <v>830.555555555556</v>
      </c>
      <c r="W297"/>
    </row>
    <row r="298" spans="2:23" x14ac:dyDescent="0.2">
      <c r="B298" s="3" t="s">
        <v>49</v>
      </c>
      <c r="C298" s="3">
        <v>290</v>
      </c>
      <c r="D298" s="3">
        <v>290</v>
      </c>
      <c r="E298" s="10">
        <v>49.2</v>
      </c>
      <c r="F298" s="17">
        <f>($E299-$E297)/2/3.6</f>
        <v>0.34722222222222221</v>
      </c>
      <c r="G298" s="17">
        <f>($E299-$E297)/2</f>
        <v>1.25</v>
      </c>
      <c r="H298">
        <f t="shared" si="36"/>
        <v>13.666666666666668</v>
      </c>
      <c r="I298" s="25">
        <v>135</v>
      </c>
      <c r="J298" s="25">
        <f t="shared" si="37"/>
        <v>72.712588888888902</v>
      </c>
      <c r="K298" s="25">
        <f t="shared" si="43"/>
        <v>108790</v>
      </c>
      <c r="L298" s="17">
        <f t="shared" si="38"/>
        <v>113367.71258888888</v>
      </c>
      <c r="M298" s="17">
        <f t="shared" si="39"/>
        <v>113160</v>
      </c>
      <c r="N298" s="17">
        <f>135+J298+(E298*2300)</f>
        <v>113367.71258888888</v>
      </c>
      <c r="O298">
        <f>N298*T298</f>
        <v>449314034.22729629</v>
      </c>
      <c r="P298" s="17">
        <f t="shared" si="44"/>
        <v>21232434.91512344</v>
      </c>
      <c r="Q298">
        <f t="shared" si="40"/>
        <v>214794.44444444447</v>
      </c>
      <c r="R298">
        <f t="shared" si="41"/>
        <v>73215.292810770479</v>
      </c>
      <c r="S298">
        <f>SUM(S297+O298)</f>
        <v>27241566900.7304</v>
      </c>
      <c r="T298" s="17">
        <f>(E298/3.6)*D298</f>
        <v>3963.3333333333335</v>
      </c>
      <c r="U298">
        <f t="shared" si="42"/>
        <v>399.30555555555554</v>
      </c>
      <c r="W298"/>
    </row>
    <row r="299" spans="2:23" x14ac:dyDescent="0.2">
      <c r="B299" s="3" t="s">
        <v>49</v>
      </c>
      <c r="C299" s="3">
        <v>291</v>
      </c>
      <c r="D299" s="3">
        <v>291</v>
      </c>
      <c r="E299" s="10">
        <v>49.8</v>
      </c>
      <c r="F299" s="17">
        <f>($E300-$E298)/2/3.6</f>
        <v>0</v>
      </c>
      <c r="G299" s="17">
        <f>($E300-$E298)/2</f>
        <v>0</v>
      </c>
      <c r="H299">
        <f t="shared" si="36"/>
        <v>13.833333333333332</v>
      </c>
      <c r="I299" s="25">
        <v>135</v>
      </c>
      <c r="J299" s="25">
        <f t="shared" si="37"/>
        <v>74.496880555555549</v>
      </c>
      <c r="K299" s="25">
        <f t="shared" si="43"/>
        <v>113160</v>
      </c>
      <c r="L299" s="17">
        <f t="shared" si="38"/>
        <v>114749.49688055555</v>
      </c>
      <c r="M299" s="17">
        <f t="shared" si="39"/>
        <v>114540</v>
      </c>
      <c r="N299" s="17">
        <f>135+J299+(E299*2300)</f>
        <v>114749.49688055555</v>
      </c>
      <c r="O299">
        <f>N299*T299</f>
        <v>461924099.69267631</v>
      </c>
      <c r="P299" s="17">
        <f t="shared" si="44"/>
        <v>21452500.192901216</v>
      </c>
      <c r="Q299">
        <f t="shared" si="40"/>
        <v>220065.27777777775</v>
      </c>
      <c r="R299">
        <f t="shared" si="41"/>
        <v>73719.931934368447</v>
      </c>
      <c r="S299">
        <f>SUM(S298+O299)</f>
        <v>27703491000.423077</v>
      </c>
      <c r="T299" s="17">
        <f>(E299/3.6)*D299</f>
        <v>4025.4999999999995</v>
      </c>
      <c r="U299">
        <f t="shared" si="42"/>
        <v>0</v>
      </c>
      <c r="W299"/>
    </row>
    <row r="300" spans="2:23" x14ac:dyDescent="0.2">
      <c r="B300" s="3" t="s">
        <v>49</v>
      </c>
      <c r="C300" s="3">
        <v>292</v>
      </c>
      <c r="D300" s="3">
        <v>292</v>
      </c>
      <c r="E300" s="10">
        <v>49.2</v>
      </c>
      <c r="F300" s="17">
        <f>($E301-$E299)/2/3.6</f>
        <v>-0.23611111111111052</v>
      </c>
      <c r="G300" s="17">
        <f>($E301-$E299)/2</f>
        <v>-0.84999999999999787</v>
      </c>
      <c r="H300">
        <f t="shared" si="36"/>
        <v>13.666666666666668</v>
      </c>
      <c r="I300" s="25">
        <v>135</v>
      </c>
      <c r="J300" s="25">
        <f t="shared" si="37"/>
        <v>72.712588888888902</v>
      </c>
      <c r="K300" s="25">
        <f t="shared" si="43"/>
        <v>114540</v>
      </c>
      <c r="L300" s="17">
        <f t="shared" si="38"/>
        <v>113367.71258888888</v>
      </c>
      <c r="M300" s="17">
        <f t="shared" si="39"/>
        <v>113160</v>
      </c>
      <c r="N300" s="17">
        <f>135+J300+(E300*2300)</f>
        <v>113367.71258888888</v>
      </c>
      <c r="O300">
        <f>N300*T300</f>
        <v>452412751.70472592</v>
      </c>
      <c r="P300" s="17">
        <f t="shared" si="44"/>
        <v>21667294.63734566</v>
      </c>
      <c r="Q300">
        <f t="shared" si="40"/>
        <v>214794.44444444447</v>
      </c>
      <c r="R300">
        <f t="shared" si="41"/>
        <v>74203.063826526239</v>
      </c>
      <c r="S300">
        <f>SUM(S299+O300)</f>
        <v>28155903752.127804</v>
      </c>
      <c r="T300" s="17">
        <f>(E300/3.6)*D300</f>
        <v>3990.666666666667</v>
      </c>
      <c r="U300">
        <f t="shared" si="42"/>
        <v>-271.52777777777709</v>
      </c>
      <c r="W300"/>
    </row>
    <row r="301" spans="2:23" x14ac:dyDescent="0.2">
      <c r="B301" s="3" t="s">
        <v>49</v>
      </c>
      <c r="C301" s="3">
        <v>293</v>
      </c>
      <c r="D301" s="3">
        <v>293</v>
      </c>
      <c r="E301" s="10">
        <v>48.1</v>
      </c>
      <c r="F301" s="17">
        <f>($E302-$E300)/2/3.6</f>
        <v>-0.26388888888888967</v>
      </c>
      <c r="G301" s="17">
        <f>($E302-$E300)/2</f>
        <v>-0.95000000000000284</v>
      </c>
      <c r="H301">
        <f t="shared" si="36"/>
        <v>13.361111111111111</v>
      </c>
      <c r="I301" s="25">
        <v>135</v>
      </c>
      <c r="J301" s="25">
        <f t="shared" si="37"/>
        <v>69.497559645061727</v>
      </c>
      <c r="K301" s="25">
        <f t="shared" si="43"/>
        <v>113160</v>
      </c>
      <c r="L301" s="17">
        <f t="shared" si="38"/>
        <v>110834.49755964507</v>
      </c>
      <c r="M301" s="17">
        <f t="shared" si="39"/>
        <v>110630</v>
      </c>
      <c r="N301" s="17">
        <f>135+J301+(E301*2300)</f>
        <v>110834.49755964507</v>
      </c>
      <c r="O301">
        <f>N301*T301</f>
        <v>433895506.79370719</v>
      </c>
      <c r="P301" s="17">
        <f t="shared" si="44"/>
        <v>21872591.820987634</v>
      </c>
      <c r="Q301">
        <f t="shared" si="40"/>
        <v>205297.18364197531</v>
      </c>
      <c r="R301">
        <f t="shared" si="41"/>
        <v>74650.484030674517</v>
      </c>
      <c r="S301">
        <f>SUM(S300+O301)</f>
        <v>28589799258.921513</v>
      </c>
      <c r="T301" s="17">
        <f>(E301/3.6)*D301</f>
        <v>3914.8055555555557</v>
      </c>
      <c r="U301">
        <f t="shared" si="42"/>
        <v>-303.47222222222314</v>
      </c>
      <c r="W301"/>
    </row>
    <row r="302" spans="2:23" x14ac:dyDescent="0.2">
      <c r="B302" s="3" t="s">
        <v>49</v>
      </c>
      <c r="C302" s="3">
        <v>294</v>
      </c>
      <c r="D302" s="3">
        <v>294</v>
      </c>
      <c r="E302" s="10">
        <v>47.3</v>
      </c>
      <c r="F302" s="17">
        <f>($E303-$E301)/2/3.6</f>
        <v>-0.18055555555555614</v>
      </c>
      <c r="G302" s="17">
        <f>($E303-$E301)/2</f>
        <v>-0.65000000000000213</v>
      </c>
      <c r="H302">
        <f t="shared" si="36"/>
        <v>13.138888888888888</v>
      </c>
      <c r="I302" s="25">
        <v>135</v>
      </c>
      <c r="J302" s="25">
        <f t="shared" si="37"/>
        <v>67.205015200617282</v>
      </c>
      <c r="K302" s="25">
        <f t="shared" si="43"/>
        <v>110630</v>
      </c>
      <c r="L302" s="17">
        <f t="shared" si="38"/>
        <v>108992.20501520061</v>
      </c>
      <c r="M302" s="17">
        <f t="shared" si="39"/>
        <v>108790</v>
      </c>
      <c r="N302" s="17">
        <f>135+J302+(E302*2300)</f>
        <v>108992.20501520061</v>
      </c>
      <c r="O302">
        <f>N302*T302</f>
        <v>421018722.60621738</v>
      </c>
      <c r="P302" s="17">
        <f t="shared" si="44"/>
        <v>22071116.782407388</v>
      </c>
      <c r="Q302">
        <f t="shared" si="40"/>
        <v>198524.96141975306</v>
      </c>
      <c r="R302">
        <f t="shared" si="41"/>
        <v>75071.825790501316</v>
      </c>
      <c r="S302">
        <f>SUM(S301+O302)</f>
        <v>29010817981.527729</v>
      </c>
      <c r="T302" s="17">
        <f>(E302/3.6)*D302</f>
        <v>3862.833333333333</v>
      </c>
      <c r="U302">
        <f t="shared" si="42"/>
        <v>-207.63888888888957</v>
      </c>
      <c r="W302"/>
    </row>
    <row r="303" spans="2:23" x14ac:dyDescent="0.2">
      <c r="B303" s="3" t="s">
        <v>49</v>
      </c>
      <c r="C303" s="3">
        <v>295</v>
      </c>
      <c r="D303" s="3">
        <v>295</v>
      </c>
      <c r="E303" s="10">
        <v>46.8</v>
      </c>
      <c r="F303" s="17">
        <f>($E304-$E302)/2/3.6</f>
        <v>-8.3333333333332538E-2</v>
      </c>
      <c r="G303" s="17">
        <f>($E304-$E302)/2</f>
        <v>-0.29999999999999716</v>
      </c>
      <c r="H303">
        <f t="shared" si="36"/>
        <v>12.999999999999998</v>
      </c>
      <c r="I303" s="25">
        <v>135</v>
      </c>
      <c r="J303" s="25">
        <f t="shared" si="37"/>
        <v>65.791699999999992</v>
      </c>
      <c r="K303" s="25">
        <f t="shared" si="43"/>
        <v>108790</v>
      </c>
      <c r="L303" s="17">
        <f t="shared" si="38"/>
        <v>107840.7917</v>
      </c>
      <c r="M303" s="17">
        <f t="shared" si="39"/>
        <v>107640</v>
      </c>
      <c r="N303" s="17">
        <f>135+J303+(E303*2300)</f>
        <v>107840.7917</v>
      </c>
      <c r="O303">
        <f>N303*T303</f>
        <v>413569436.16949993</v>
      </c>
      <c r="P303" s="17">
        <f t="shared" si="44"/>
        <v>22265466.782407388</v>
      </c>
      <c r="Q303">
        <f t="shared" si="40"/>
        <v>194349.99999999994</v>
      </c>
      <c r="R303">
        <f t="shared" si="41"/>
        <v>75476.158584431818</v>
      </c>
      <c r="S303">
        <f>SUM(S302+O303)</f>
        <v>29424387417.697227</v>
      </c>
      <c r="T303" s="17">
        <f>(E303/3.6)*D303</f>
        <v>3834.9999999999995</v>
      </c>
      <c r="U303">
        <f t="shared" si="42"/>
        <v>-95.833333333332419</v>
      </c>
      <c r="W303"/>
    </row>
    <row r="304" spans="2:23" x14ac:dyDescent="0.2">
      <c r="B304" s="3" t="s">
        <v>49</v>
      </c>
      <c r="C304" s="3">
        <v>296</v>
      </c>
      <c r="D304" s="3">
        <v>296</v>
      </c>
      <c r="E304" s="10">
        <v>46.7</v>
      </c>
      <c r="F304" s="17">
        <f>($E305-$E303)/2/3.6</f>
        <v>0</v>
      </c>
      <c r="G304" s="17">
        <f>($E305-$E303)/2</f>
        <v>0</v>
      </c>
      <c r="H304">
        <f t="shared" si="36"/>
        <v>12.972222222222223</v>
      </c>
      <c r="I304" s="25">
        <v>135</v>
      </c>
      <c r="J304" s="25">
        <f t="shared" si="37"/>
        <v>65.510839274691378</v>
      </c>
      <c r="K304" s="25">
        <f t="shared" si="43"/>
        <v>107640</v>
      </c>
      <c r="L304" s="17">
        <f t="shared" si="38"/>
        <v>107610.51083927469</v>
      </c>
      <c r="M304" s="17">
        <f t="shared" si="39"/>
        <v>107410</v>
      </c>
      <c r="N304" s="17">
        <f>135+J304+(E304*2300)</f>
        <v>107610.51083927469</v>
      </c>
      <c r="O304">
        <f>N304*T304</f>
        <v>413200448.17596167</v>
      </c>
      <c r="P304" s="17">
        <f t="shared" si="44"/>
        <v>22458987.114197511</v>
      </c>
      <c r="Q304">
        <f t="shared" si="40"/>
        <v>193520.33179012348</v>
      </c>
      <c r="R304">
        <f t="shared" si="41"/>
        <v>75874.956466883479</v>
      </c>
      <c r="S304">
        <f>SUM(S303+O304)</f>
        <v>29837587865.873188</v>
      </c>
      <c r="T304" s="17">
        <f>(E304/3.6)*D304</f>
        <v>3839.7777777777783</v>
      </c>
      <c r="U304">
        <f t="shared" si="42"/>
        <v>0</v>
      </c>
      <c r="W304"/>
    </row>
    <row r="305" spans="2:23" x14ac:dyDescent="0.2">
      <c r="B305" s="3" t="s">
        <v>49</v>
      </c>
      <c r="C305" s="3">
        <v>297</v>
      </c>
      <c r="D305" s="3">
        <v>297</v>
      </c>
      <c r="E305" s="10">
        <v>46.8</v>
      </c>
      <c r="F305" s="17">
        <f>($E306-$E304)/2/3.6</f>
        <v>5.5555555555555358E-2</v>
      </c>
      <c r="G305" s="17">
        <f>($E306-$E304)/2</f>
        <v>0.19999999999999929</v>
      </c>
      <c r="H305">
        <f t="shared" si="36"/>
        <v>12.999999999999998</v>
      </c>
      <c r="I305" s="25">
        <v>135</v>
      </c>
      <c r="J305" s="25">
        <f t="shared" si="37"/>
        <v>65.791699999999992</v>
      </c>
      <c r="K305" s="25">
        <f t="shared" si="43"/>
        <v>107410</v>
      </c>
      <c r="L305" s="17">
        <f t="shared" si="38"/>
        <v>107840.7917</v>
      </c>
      <c r="M305" s="17">
        <f t="shared" si="39"/>
        <v>107640</v>
      </c>
      <c r="N305" s="17">
        <f>135+J305+(E305*2300)</f>
        <v>107840.7917</v>
      </c>
      <c r="O305">
        <f>N305*T305</f>
        <v>416373296.75369996</v>
      </c>
      <c r="P305" s="17">
        <f t="shared" si="44"/>
        <v>22653337.114197511</v>
      </c>
      <c r="Q305">
        <f t="shared" si="40"/>
        <v>194349.99999999994</v>
      </c>
      <c r="R305">
        <f t="shared" si="41"/>
        <v>76273.862337365354</v>
      </c>
      <c r="S305">
        <f>SUM(S304+O305)</f>
        <v>30253961162.626888</v>
      </c>
      <c r="T305" s="17">
        <f>(E305/3.6)*D305</f>
        <v>3860.9999999999995</v>
      </c>
      <c r="U305">
        <f t="shared" si="42"/>
        <v>63.888888888888658</v>
      </c>
      <c r="W305"/>
    </row>
    <row r="306" spans="2:23" x14ac:dyDescent="0.2">
      <c r="B306" s="3" t="s">
        <v>49</v>
      </c>
      <c r="C306" s="3">
        <v>298</v>
      </c>
      <c r="D306" s="3">
        <v>298</v>
      </c>
      <c r="E306" s="10">
        <v>47.1</v>
      </c>
      <c r="F306" s="17">
        <f>($E307-$E305)/2/3.6</f>
        <v>6.9444444444444448E-2</v>
      </c>
      <c r="G306" s="17">
        <f>($E307-$E305)/2</f>
        <v>0.25</v>
      </c>
      <c r="H306">
        <f t="shared" si="36"/>
        <v>13.083333333333334</v>
      </c>
      <c r="I306" s="25">
        <v>135</v>
      </c>
      <c r="J306" s="25">
        <f t="shared" si="37"/>
        <v>66.637886805555567</v>
      </c>
      <c r="K306" s="25">
        <f t="shared" si="43"/>
        <v>107640</v>
      </c>
      <c r="L306" s="17">
        <f t="shared" si="38"/>
        <v>108531.63788680556</v>
      </c>
      <c r="M306" s="17">
        <f t="shared" si="39"/>
        <v>108330</v>
      </c>
      <c r="N306" s="17">
        <f>135+J306+(E306*2300)</f>
        <v>108531.63788680556</v>
      </c>
      <c r="O306">
        <f>N306*T306</f>
        <v>423146767.51434046</v>
      </c>
      <c r="P306" s="17">
        <f t="shared" si="44"/>
        <v>22850186.766975287</v>
      </c>
      <c r="Q306">
        <f t="shared" si="40"/>
        <v>196849.65277777778</v>
      </c>
      <c r="R306">
        <f t="shared" si="41"/>
        <v>76678.479083809696</v>
      </c>
      <c r="S306">
        <f>SUM(S305+O306)</f>
        <v>30677107930.141228</v>
      </c>
      <c r="T306" s="17">
        <f>(E306/3.6)*D306</f>
        <v>3898.8333333333335</v>
      </c>
      <c r="U306">
        <f t="shared" si="42"/>
        <v>79.861111111111114</v>
      </c>
      <c r="W306"/>
    </row>
    <row r="307" spans="2:23" x14ac:dyDescent="0.2">
      <c r="B307" s="3" t="s">
        <v>49</v>
      </c>
      <c r="C307" s="3">
        <v>299</v>
      </c>
      <c r="D307" s="3">
        <v>299</v>
      </c>
      <c r="E307" s="10">
        <v>47.3</v>
      </c>
      <c r="F307" s="17">
        <f>($E308-$E306)/2/3.6</f>
        <v>2.7777777777777186E-2</v>
      </c>
      <c r="G307" s="17">
        <f>($E308-$E306)/2</f>
        <v>9.9999999999997868E-2</v>
      </c>
      <c r="H307">
        <f t="shared" si="36"/>
        <v>13.138888888888888</v>
      </c>
      <c r="I307" s="25">
        <v>135</v>
      </c>
      <c r="J307" s="25">
        <f t="shared" si="37"/>
        <v>67.205015200617282</v>
      </c>
      <c r="K307" s="25">
        <f t="shared" si="43"/>
        <v>108330</v>
      </c>
      <c r="L307" s="17">
        <f t="shared" si="38"/>
        <v>108992.20501520061</v>
      </c>
      <c r="M307" s="17">
        <f t="shared" si="39"/>
        <v>108790</v>
      </c>
      <c r="N307" s="17">
        <f>135+J307+(E307*2300)</f>
        <v>108992.20501520061</v>
      </c>
      <c r="O307">
        <f>N307*T307</f>
        <v>428178904.96346599</v>
      </c>
      <c r="P307" s="17">
        <f t="shared" si="44"/>
        <v>23048711.728395041</v>
      </c>
      <c r="Q307">
        <f t="shared" si="40"/>
        <v>198524.96141975306</v>
      </c>
      <c r="R307">
        <f t="shared" si="41"/>
        <v>77085.992402659002</v>
      </c>
      <c r="S307">
        <f>SUM(S306+O307)</f>
        <v>31105286835.104694</v>
      </c>
      <c r="T307" s="17">
        <f>(E307/3.6)*D307</f>
        <v>3928.5277777777774</v>
      </c>
      <c r="U307">
        <f t="shared" si="42"/>
        <v>31.944444444443764</v>
      </c>
      <c r="W307"/>
    </row>
    <row r="308" spans="2:23" x14ac:dyDescent="0.2">
      <c r="B308" s="3" t="s">
        <v>49</v>
      </c>
      <c r="C308" s="3">
        <v>300</v>
      </c>
      <c r="D308" s="3">
        <v>300</v>
      </c>
      <c r="E308" s="10">
        <v>47.3</v>
      </c>
      <c r="F308" s="17">
        <f>($E309-$E307)/2/3.6</f>
        <v>-2.7777777777777186E-2</v>
      </c>
      <c r="G308" s="17">
        <f>($E309-$E307)/2</f>
        <v>-9.9999999999997868E-2</v>
      </c>
      <c r="H308">
        <f t="shared" si="36"/>
        <v>13.138888888888888</v>
      </c>
      <c r="I308" s="25">
        <v>135</v>
      </c>
      <c r="J308" s="25">
        <f t="shared" si="37"/>
        <v>67.205015200617282</v>
      </c>
      <c r="K308" s="25">
        <f t="shared" si="43"/>
        <v>108790</v>
      </c>
      <c r="L308" s="17">
        <f t="shared" si="38"/>
        <v>108992.20501520061</v>
      </c>
      <c r="M308" s="17">
        <f t="shared" si="39"/>
        <v>108790</v>
      </c>
      <c r="N308" s="17">
        <f>135+J308+(E308*2300)</f>
        <v>108992.20501520061</v>
      </c>
      <c r="O308">
        <f>N308*T308</f>
        <v>429610941.43491566</v>
      </c>
      <c r="P308" s="17">
        <f t="shared" si="44"/>
        <v>23247236.689814795</v>
      </c>
      <c r="Q308">
        <f t="shared" si="40"/>
        <v>198524.96141975306</v>
      </c>
      <c r="R308">
        <f t="shared" si="41"/>
        <v>77490.788966049309</v>
      </c>
      <c r="S308">
        <f>SUM(S307+O308)</f>
        <v>31534897776.539612</v>
      </c>
      <c r="T308" s="17">
        <f>(E308/3.6)*D308</f>
        <v>3941.6666666666661</v>
      </c>
      <c r="U308">
        <f t="shared" si="42"/>
        <v>-31.944444444443764</v>
      </c>
      <c r="W308"/>
    </row>
    <row r="309" spans="2:23" x14ac:dyDescent="0.2">
      <c r="B309" s="3" t="s">
        <v>49</v>
      </c>
      <c r="C309" s="3">
        <v>301</v>
      </c>
      <c r="D309" s="3">
        <v>301</v>
      </c>
      <c r="E309" s="10">
        <v>47.1</v>
      </c>
      <c r="F309" s="17">
        <f>($E310-$E308)/2/3.6</f>
        <v>-9.7222222222221627E-2</v>
      </c>
      <c r="G309" s="17">
        <f>($E310-$E308)/2</f>
        <v>-0.34999999999999787</v>
      </c>
      <c r="H309">
        <f t="shared" si="36"/>
        <v>13.083333333333334</v>
      </c>
      <c r="I309" s="25">
        <v>135</v>
      </c>
      <c r="J309" s="25">
        <f t="shared" si="37"/>
        <v>66.637886805555567</v>
      </c>
      <c r="K309" s="25">
        <f t="shared" si="43"/>
        <v>108790</v>
      </c>
      <c r="L309" s="17">
        <f t="shared" si="38"/>
        <v>108531.63788680556</v>
      </c>
      <c r="M309" s="17">
        <f t="shared" si="39"/>
        <v>108330</v>
      </c>
      <c r="N309" s="17">
        <f>135+J309+(E309*2300)</f>
        <v>108531.63788680556</v>
      </c>
      <c r="O309">
        <f>N309*T309</f>
        <v>427406634.30139756</v>
      </c>
      <c r="P309" s="17">
        <f t="shared" si="44"/>
        <v>23444086.342592571</v>
      </c>
      <c r="Q309">
        <f t="shared" si="40"/>
        <v>196849.65277777778</v>
      </c>
      <c r="R309">
        <f t="shared" si="41"/>
        <v>77887.330041835783</v>
      </c>
      <c r="S309">
        <f>SUM(S308+O309)</f>
        <v>31962304410.841011</v>
      </c>
      <c r="T309" s="17">
        <f>(E309/3.6)*D309</f>
        <v>3938.0833333333335</v>
      </c>
      <c r="U309">
        <f t="shared" si="42"/>
        <v>-111.80555555555488</v>
      </c>
      <c r="W309"/>
    </row>
    <row r="310" spans="2:23" x14ac:dyDescent="0.2">
      <c r="B310" s="3" t="s">
        <v>49</v>
      </c>
      <c r="C310" s="3">
        <v>302</v>
      </c>
      <c r="D310" s="3">
        <v>302</v>
      </c>
      <c r="E310" s="10">
        <v>46.6</v>
      </c>
      <c r="F310" s="17">
        <f>($E311-$E309)/2/3.6</f>
        <v>-0.18055555555555614</v>
      </c>
      <c r="G310" s="17">
        <f>($E311-$E309)/2</f>
        <v>-0.65000000000000213</v>
      </c>
      <c r="H310">
        <f t="shared" si="36"/>
        <v>12.944444444444445</v>
      </c>
      <c r="I310" s="25">
        <v>135</v>
      </c>
      <c r="J310" s="25">
        <f t="shared" si="37"/>
        <v>65.230579320987658</v>
      </c>
      <c r="K310" s="25">
        <f t="shared" si="43"/>
        <v>108330</v>
      </c>
      <c r="L310" s="17">
        <f t="shared" si="38"/>
        <v>107380.23057932098</v>
      </c>
      <c r="M310" s="17">
        <f t="shared" si="39"/>
        <v>107180</v>
      </c>
      <c r="N310" s="17">
        <f>135+J310+(E310*2300)</f>
        <v>107380.23057932098</v>
      </c>
      <c r="O310">
        <f>N310*T310</f>
        <v>419773183.60802776</v>
      </c>
      <c r="P310" s="17">
        <f t="shared" si="44"/>
        <v>23636778.780864175</v>
      </c>
      <c r="Q310">
        <f t="shared" si="40"/>
        <v>192692.43827160497</v>
      </c>
      <c r="R310">
        <f t="shared" si="41"/>
        <v>78267.479406835017</v>
      </c>
      <c r="S310">
        <f>SUM(S309+O310)</f>
        <v>32382077594.449039</v>
      </c>
      <c r="T310" s="17">
        <f>(E310/3.6)*D310</f>
        <v>3909.2222222222222</v>
      </c>
      <c r="U310">
        <f t="shared" si="42"/>
        <v>-207.63888888888957</v>
      </c>
      <c r="W310"/>
    </row>
    <row r="311" spans="2:23" x14ac:dyDescent="0.2">
      <c r="B311" s="3" t="s">
        <v>49</v>
      </c>
      <c r="C311" s="3">
        <v>303</v>
      </c>
      <c r="D311" s="3">
        <v>303</v>
      </c>
      <c r="E311" s="10">
        <v>45.8</v>
      </c>
      <c r="F311" s="17">
        <f>($E312-$E310)/2/3.6</f>
        <v>-0.25000000000000061</v>
      </c>
      <c r="G311" s="17">
        <f>($E312-$E310)/2</f>
        <v>-0.90000000000000213</v>
      </c>
      <c r="H311">
        <f t="shared" si="36"/>
        <v>12.722222222222221</v>
      </c>
      <c r="I311" s="25">
        <v>135</v>
      </c>
      <c r="J311" s="25">
        <f t="shared" si="37"/>
        <v>63.010127469135796</v>
      </c>
      <c r="K311" s="25">
        <f t="shared" si="43"/>
        <v>107180</v>
      </c>
      <c r="L311" s="17">
        <f t="shared" si="38"/>
        <v>105538.01012746914</v>
      </c>
      <c r="M311" s="17">
        <f t="shared" si="39"/>
        <v>105340</v>
      </c>
      <c r="N311" s="17">
        <f>135+J311+(E311*2300)</f>
        <v>105538.01012746914</v>
      </c>
      <c r="O311">
        <f>N311*T311</f>
        <v>406831439.37303895</v>
      </c>
      <c r="P311" s="17">
        <f t="shared" si="44"/>
        <v>23822911.959876522</v>
      </c>
      <c r="Q311">
        <f t="shared" si="40"/>
        <v>186133.17901234564</v>
      </c>
      <c r="R311">
        <f t="shared" si="41"/>
        <v>78623.471814774006</v>
      </c>
      <c r="S311">
        <f>SUM(S310+O311)</f>
        <v>32788909033.822079</v>
      </c>
      <c r="T311" s="17">
        <f>(E311/3.6)*D311</f>
        <v>3854.833333333333</v>
      </c>
      <c r="U311">
        <f t="shared" si="42"/>
        <v>-287.50000000000068</v>
      </c>
      <c r="W311"/>
    </row>
    <row r="312" spans="2:23" x14ac:dyDescent="0.2">
      <c r="B312" s="3" t="s">
        <v>49</v>
      </c>
      <c r="C312" s="3">
        <v>304</v>
      </c>
      <c r="D312" s="3">
        <v>304</v>
      </c>
      <c r="E312" s="10">
        <v>44.8</v>
      </c>
      <c r="F312" s="17">
        <f>($E313-$E311)/2/3.6</f>
        <v>-0.34722222222222221</v>
      </c>
      <c r="G312" s="17">
        <f>($E313-$E311)/2</f>
        <v>-1.25</v>
      </c>
      <c r="H312">
        <f t="shared" si="36"/>
        <v>12.444444444444443</v>
      </c>
      <c r="I312" s="25">
        <v>135</v>
      </c>
      <c r="J312" s="25">
        <f t="shared" si="37"/>
        <v>60.288632098765419</v>
      </c>
      <c r="K312" s="25">
        <f t="shared" si="43"/>
        <v>105340</v>
      </c>
      <c r="L312" s="17">
        <f t="shared" si="38"/>
        <v>103235.28863209876</v>
      </c>
      <c r="M312" s="17">
        <f t="shared" si="39"/>
        <v>103040</v>
      </c>
      <c r="N312" s="17">
        <f>135+J312+(E312*2300)</f>
        <v>103235.28863209876</v>
      </c>
      <c r="O312">
        <f>N312*T312</f>
        <v>390550567.48285532</v>
      </c>
      <c r="P312" s="17">
        <f t="shared" si="44"/>
        <v>24001005.787037015</v>
      </c>
      <c r="Q312">
        <f t="shared" si="40"/>
        <v>178093.82716049376</v>
      </c>
      <c r="R312">
        <f t="shared" si="41"/>
        <v>78950.676931042806</v>
      </c>
      <c r="S312">
        <f>SUM(S311+O312)</f>
        <v>33179459601.304935</v>
      </c>
      <c r="T312" s="17">
        <f>(E312/3.6)*D312</f>
        <v>3783.1111111111104</v>
      </c>
      <c r="U312">
        <f t="shared" si="42"/>
        <v>-399.30555555555554</v>
      </c>
      <c r="W312"/>
    </row>
    <row r="313" spans="2:23" x14ac:dyDescent="0.2">
      <c r="B313" s="3" t="s">
        <v>49</v>
      </c>
      <c r="C313" s="3">
        <v>305</v>
      </c>
      <c r="D313" s="3">
        <v>305</v>
      </c>
      <c r="E313" s="10">
        <v>43.3</v>
      </c>
      <c r="F313" s="17">
        <f>($E314-$E312)/2/3.6</f>
        <v>-0.41666666666666663</v>
      </c>
      <c r="G313" s="17">
        <f>($E314-$E312)/2</f>
        <v>-1.5</v>
      </c>
      <c r="H313">
        <f t="shared" si="36"/>
        <v>12.027777777777777</v>
      </c>
      <c r="I313" s="25">
        <v>135</v>
      </c>
      <c r="J313" s="25">
        <f t="shared" si="37"/>
        <v>56.319033719135795</v>
      </c>
      <c r="K313" s="25">
        <f t="shared" si="43"/>
        <v>103040</v>
      </c>
      <c r="L313" s="17">
        <f t="shared" si="38"/>
        <v>99781.319033719134</v>
      </c>
      <c r="M313" s="17">
        <f t="shared" si="39"/>
        <v>99590</v>
      </c>
      <c r="N313" s="17">
        <f>135+J313+(E313*2300)</f>
        <v>99781.319033719134</v>
      </c>
      <c r="O313">
        <f>N313*T313</f>
        <v>366044997.17189211</v>
      </c>
      <c r="P313" s="17">
        <f t="shared" si="44"/>
        <v>24167373.341049362</v>
      </c>
      <c r="Q313">
        <f t="shared" si="40"/>
        <v>166367.55401234564</v>
      </c>
      <c r="R313">
        <f t="shared" si="41"/>
        <v>79237.289642784788</v>
      </c>
      <c r="S313">
        <f>SUM(S312+O313)</f>
        <v>33545504598.476826</v>
      </c>
      <c r="T313" s="17">
        <f>(E313/3.6)*D313</f>
        <v>3668.4722222222217</v>
      </c>
      <c r="U313">
        <f t="shared" si="42"/>
        <v>-479.16666666666663</v>
      </c>
      <c r="W313"/>
    </row>
    <row r="314" spans="2:23" x14ac:dyDescent="0.2">
      <c r="B314" s="3" t="s">
        <v>49</v>
      </c>
      <c r="C314" s="3">
        <v>306</v>
      </c>
      <c r="D314" s="3">
        <v>306</v>
      </c>
      <c r="E314" s="10">
        <v>41.8</v>
      </c>
      <c r="F314" s="17">
        <f>($E315-$E313)/2/3.6</f>
        <v>-0.34722222222222221</v>
      </c>
      <c r="G314" s="17">
        <f>($E315-$E313)/2</f>
        <v>-1.25</v>
      </c>
      <c r="H314">
        <f t="shared" si="36"/>
        <v>11.611111111111111</v>
      </c>
      <c r="I314" s="25">
        <v>135</v>
      </c>
      <c r="J314" s="25">
        <f t="shared" si="37"/>
        <v>52.484608950617286</v>
      </c>
      <c r="K314" s="25">
        <f t="shared" si="43"/>
        <v>99590</v>
      </c>
      <c r="L314" s="17">
        <f t="shared" si="38"/>
        <v>96327.484608950617</v>
      </c>
      <c r="M314" s="17">
        <f t="shared" si="39"/>
        <v>96140</v>
      </c>
      <c r="N314" s="17">
        <f>135+J314+(E314*2300)</f>
        <v>96327.484608950617</v>
      </c>
      <c r="O314">
        <f>N314*T314</f>
        <v>342251552.81560153</v>
      </c>
      <c r="P314" s="17">
        <f t="shared" si="44"/>
        <v>24322413.927469116</v>
      </c>
      <c r="Q314">
        <f t="shared" si="40"/>
        <v>155040.58641975309</v>
      </c>
      <c r="R314">
        <f t="shared" si="41"/>
        <v>79485.012834866386</v>
      </c>
      <c r="S314">
        <f>SUM(S313+O314)</f>
        <v>33887756151.292427</v>
      </c>
      <c r="T314" s="17">
        <f>(E314/3.6)*D314</f>
        <v>3553</v>
      </c>
      <c r="U314">
        <f t="shared" si="42"/>
        <v>-399.30555555555554</v>
      </c>
      <c r="W314"/>
    </row>
    <row r="315" spans="2:23" x14ac:dyDescent="0.2">
      <c r="B315" s="3" t="s">
        <v>49</v>
      </c>
      <c r="C315" s="3">
        <v>307</v>
      </c>
      <c r="D315" s="3">
        <v>307</v>
      </c>
      <c r="E315" s="10">
        <v>40.799999999999997</v>
      </c>
      <c r="F315" s="17">
        <f>($E316-$E314)/2/3.6</f>
        <v>-0.20833333333333331</v>
      </c>
      <c r="G315" s="17">
        <f>($E316-$E314)/2</f>
        <v>-0.75</v>
      </c>
      <c r="H315">
        <f t="shared" si="36"/>
        <v>11.333333333333332</v>
      </c>
      <c r="I315" s="25">
        <v>135</v>
      </c>
      <c r="J315" s="25">
        <f t="shared" si="37"/>
        <v>50.00342222222222</v>
      </c>
      <c r="K315" s="25">
        <f t="shared" si="43"/>
        <v>96140</v>
      </c>
      <c r="L315" s="17">
        <f t="shared" si="38"/>
        <v>94025.003422222217</v>
      </c>
      <c r="M315" s="17">
        <f t="shared" si="39"/>
        <v>93840</v>
      </c>
      <c r="N315" s="17">
        <f>135+J315+(E315*2300)</f>
        <v>94025.003422222217</v>
      </c>
      <c r="O315">
        <f>N315*T315</f>
        <v>327144328.57371849</v>
      </c>
      <c r="P315" s="17">
        <f t="shared" si="44"/>
        <v>24470125.038580228</v>
      </c>
      <c r="Q315">
        <f t="shared" si="40"/>
        <v>147711.11111111109</v>
      </c>
      <c r="R315">
        <f t="shared" si="41"/>
        <v>79707.247682671747</v>
      </c>
      <c r="S315">
        <f>SUM(S314+O315)</f>
        <v>34214900479.866146</v>
      </c>
      <c r="T315" s="17">
        <f>(E315/3.6)*D315</f>
        <v>3479.333333333333</v>
      </c>
      <c r="U315">
        <f t="shared" si="42"/>
        <v>-239.58333333333331</v>
      </c>
      <c r="W315"/>
    </row>
    <row r="316" spans="2:23" x14ac:dyDescent="0.2">
      <c r="B316" s="3" t="s">
        <v>49</v>
      </c>
      <c r="C316" s="3">
        <v>308</v>
      </c>
      <c r="D316" s="3">
        <v>308</v>
      </c>
      <c r="E316" s="10">
        <v>40.299999999999997</v>
      </c>
      <c r="F316" s="17">
        <f>($E317-$E315)/2/3.6</f>
        <v>-9.7222222222221627E-2</v>
      </c>
      <c r="G316" s="17">
        <f>($E317-$E315)/2</f>
        <v>-0.34999999999999787</v>
      </c>
      <c r="H316">
        <f t="shared" si="36"/>
        <v>11.194444444444443</v>
      </c>
      <c r="I316" s="25">
        <v>135</v>
      </c>
      <c r="J316" s="25">
        <f t="shared" si="37"/>
        <v>48.785357793209862</v>
      </c>
      <c r="K316" s="25">
        <f t="shared" si="43"/>
        <v>93840</v>
      </c>
      <c r="L316" s="17">
        <f t="shared" si="38"/>
        <v>92873.785357793211</v>
      </c>
      <c r="M316" s="17">
        <f t="shared" si="39"/>
        <v>92690</v>
      </c>
      <c r="N316" s="17">
        <f>135+J316+(E316*2300)</f>
        <v>92873.785357793211</v>
      </c>
      <c r="O316">
        <f>N316*T316</f>
        <v>320218492.60418671</v>
      </c>
      <c r="P316" s="17">
        <f t="shared" si="44"/>
        <v>24614237.962962944</v>
      </c>
      <c r="Q316">
        <f t="shared" si="40"/>
        <v>144112.92438271601</v>
      </c>
      <c r="R316">
        <f t="shared" si="41"/>
        <v>79916.357022606957</v>
      </c>
      <c r="S316">
        <f>SUM(S315+O316)</f>
        <v>34535118972.470329</v>
      </c>
      <c r="T316" s="17">
        <f>(E316/3.6)*D316</f>
        <v>3447.8888888888882</v>
      </c>
      <c r="U316">
        <f t="shared" si="42"/>
        <v>-111.80555555555488</v>
      </c>
      <c r="W316"/>
    </row>
    <row r="317" spans="2:23" x14ac:dyDescent="0.2">
      <c r="B317" s="3" t="s">
        <v>49</v>
      </c>
      <c r="C317" s="3">
        <v>309</v>
      </c>
      <c r="D317" s="3">
        <v>309</v>
      </c>
      <c r="E317" s="10">
        <v>40.1</v>
      </c>
      <c r="F317" s="17">
        <f>($E318-$E316)/2/3.6</f>
        <v>-8.3333333333332538E-2</v>
      </c>
      <c r="G317" s="17">
        <f>($E318-$E316)/2</f>
        <v>-0.29999999999999716</v>
      </c>
      <c r="H317">
        <f t="shared" si="36"/>
        <v>11.138888888888889</v>
      </c>
      <c r="I317" s="25">
        <v>135</v>
      </c>
      <c r="J317" s="25">
        <f t="shared" si="37"/>
        <v>48.302337422839514</v>
      </c>
      <c r="K317" s="25">
        <f t="shared" si="43"/>
        <v>92690</v>
      </c>
      <c r="L317" s="17">
        <f t="shared" si="38"/>
        <v>92413.302337422836</v>
      </c>
      <c r="M317" s="17">
        <f t="shared" si="39"/>
        <v>92230</v>
      </c>
      <c r="N317" s="17">
        <f>135+J317+(E317*2300)</f>
        <v>92413.302337422836</v>
      </c>
      <c r="O317">
        <f>N317*T317</f>
        <v>318078885.53688133</v>
      </c>
      <c r="P317" s="17">
        <f t="shared" si="44"/>
        <v>24756924.03549381</v>
      </c>
      <c r="Q317">
        <f t="shared" si="40"/>
        <v>142686.07253086421</v>
      </c>
      <c r="R317">
        <f t="shared" si="41"/>
        <v>80119.495260497759</v>
      </c>
      <c r="S317">
        <f>SUM(S316+O317)</f>
        <v>34853197858.00721</v>
      </c>
      <c r="T317" s="17">
        <f>(E317/3.6)*D317</f>
        <v>3441.916666666667</v>
      </c>
      <c r="U317">
        <f t="shared" si="42"/>
        <v>-95.833333333332419</v>
      </c>
      <c r="W317"/>
    </row>
    <row r="318" spans="2:23" x14ac:dyDescent="0.2">
      <c r="B318" s="3" t="s">
        <v>49</v>
      </c>
      <c r="C318" s="3">
        <v>310</v>
      </c>
      <c r="D318" s="3">
        <v>310</v>
      </c>
      <c r="E318" s="10">
        <v>39.700000000000003</v>
      </c>
      <c r="F318" s="17">
        <f>($E319-$E317)/2/3.6</f>
        <v>-0.12499999999999981</v>
      </c>
      <c r="G318" s="17">
        <f>($E319-$E317)/2</f>
        <v>-0.44999999999999929</v>
      </c>
      <c r="H318">
        <f t="shared" si="36"/>
        <v>11.027777777777779</v>
      </c>
      <c r="I318" s="25">
        <v>135</v>
      </c>
      <c r="J318" s="25">
        <f t="shared" si="37"/>
        <v>47.343505941358032</v>
      </c>
      <c r="K318" s="25">
        <f t="shared" si="43"/>
        <v>92230</v>
      </c>
      <c r="L318" s="17">
        <f t="shared" si="38"/>
        <v>91492.34350594136</v>
      </c>
      <c r="M318" s="17">
        <f t="shared" si="39"/>
        <v>91310</v>
      </c>
      <c r="N318" s="17">
        <f>135+J318+(E318*2300)</f>
        <v>91492.34350594136</v>
      </c>
      <c r="O318">
        <f>N318*T318</f>
        <v>312776742.09100568</v>
      </c>
      <c r="P318" s="17">
        <f t="shared" si="44"/>
        <v>24896777.700617265</v>
      </c>
      <c r="Q318">
        <f t="shared" si="40"/>
        <v>139853.6651234568</v>
      </c>
      <c r="R318">
        <f t="shared" si="41"/>
        <v>80312.186131023438</v>
      </c>
      <c r="S318">
        <f>SUM(S317+O318)</f>
        <v>35165974600.098213</v>
      </c>
      <c r="T318" s="17">
        <f>(E318/3.6)*D318</f>
        <v>3418.6111111111113</v>
      </c>
      <c r="U318">
        <f t="shared" si="42"/>
        <v>-143.74999999999977</v>
      </c>
      <c r="W318"/>
    </row>
    <row r="319" spans="2:23" x14ac:dyDescent="0.2">
      <c r="B319" s="3" t="s">
        <v>49</v>
      </c>
      <c r="C319" s="3">
        <v>311</v>
      </c>
      <c r="D319" s="3">
        <v>311</v>
      </c>
      <c r="E319" s="10">
        <v>39.200000000000003</v>
      </c>
      <c r="F319" s="17">
        <f>($E320-$E318)/2/3.6</f>
        <v>-0.16666666666666705</v>
      </c>
      <c r="G319" s="17">
        <f>($E320-$E318)/2</f>
        <v>-0.60000000000000142</v>
      </c>
      <c r="H319">
        <f t="shared" si="36"/>
        <v>10.888888888888889</v>
      </c>
      <c r="I319" s="25">
        <v>135</v>
      </c>
      <c r="J319" s="25">
        <f t="shared" si="37"/>
        <v>46.158483950617288</v>
      </c>
      <c r="K319" s="25">
        <f t="shared" si="43"/>
        <v>91310</v>
      </c>
      <c r="L319" s="17">
        <f t="shared" si="38"/>
        <v>90341.15848395061</v>
      </c>
      <c r="M319" s="17">
        <f t="shared" si="39"/>
        <v>90160</v>
      </c>
      <c r="N319" s="17">
        <f>135+J319+(E319*2300)</f>
        <v>90341.15848395061</v>
      </c>
      <c r="O319">
        <f>N319*T319</f>
        <v>305935314.25264961</v>
      </c>
      <c r="P319" s="17">
        <f t="shared" si="44"/>
        <v>25033130.787037019</v>
      </c>
      <c r="Q319">
        <f t="shared" si="40"/>
        <v>136353.08641975309</v>
      </c>
      <c r="R319">
        <f t="shared" si="41"/>
        <v>80492.381951887524</v>
      </c>
      <c r="S319">
        <f>SUM(S318+O319)</f>
        <v>35471909914.350861</v>
      </c>
      <c r="T319" s="17">
        <f>(E319/3.6)*D319</f>
        <v>3386.4444444444443</v>
      </c>
      <c r="U319">
        <f t="shared" si="42"/>
        <v>-191.66666666666711</v>
      </c>
      <c r="W319"/>
    </row>
    <row r="320" spans="2:23" x14ac:dyDescent="0.2">
      <c r="B320" s="3" t="s">
        <v>49</v>
      </c>
      <c r="C320" s="3">
        <v>312</v>
      </c>
      <c r="D320" s="3">
        <v>312</v>
      </c>
      <c r="E320" s="10">
        <v>38.5</v>
      </c>
      <c r="F320" s="17">
        <f>($E321-$E319)/2/3.6</f>
        <v>-0.25000000000000061</v>
      </c>
      <c r="G320" s="17">
        <f>($E321-$E319)/2</f>
        <v>-0.90000000000000213</v>
      </c>
      <c r="H320">
        <f t="shared" si="36"/>
        <v>10.694444444444445</v>
      </c>
      <c r="I320" s="25">
        <v>135</v>
      </c>
      <c r="J320" s="25">
        <f t="shared" si="37"/>
        <v>44.524685570987664</v>
      </c>
      <c r="K320" s="25">
        <f t="shared" si="43"/>
        <v>90160</v>
      </c>
      <c r="L320" s="17">
        <f t="shared" si="38"/>
        <v>88729.524685570985</v>
      </c>
      <c r="M320" s="17">
        <f t="shared" si="39"/>
        <v>88550</v>
      </c>
      <c r="N320" s="17">
        <f>135+J320+(E320*2300)</f>
        <v>88729.524685570985</v>
      </c>
      <c r="O320">
        <f>N320*T320</f>
        <v>296060847.36752182</v>
      </c>
      <c r="P320" s="17">
        <f t="shared" si="44"/>
        <v>25164657.600308623</v>
      </c>
      <c r="Q320">
        <f t="shared" si="40"/>
        <v>131526.81327160494</v>
      </c>
      <c r="R320">
        <f t="shared" si="41"/>
        <v>80655.953847143028</v>
      </c>
      <c r="S320">
        <f>SUM(S319+O320)</f>
        <v>35767970761.718384</v>
      </c>
      <c r="T320" s="17">
        <f>(E320/3.6)*D320</f>
        <v>3336.6666666666665</v>
      </c>
      <c r="U320">
        <f t="shared" si="42"/>
        <v>-287.50000000000068</v>
      </c>
      <c r="W320"/>
    </row>
    <row r="321" spans="2:23" x14ac:dyDescent="0.2">
      <c r="B321" s="3" t="s">
        <v>49</v>
      </c>
      <c r="C321" s="3">
        <v>313</v>
      </c>
      <c r="D321" s="3">
        <v>313</v>
      </c>
      <c r="E321" s="10">
        <v>37.4</v>
      </c>
      <c r="F321" s="17">
        <f>($E322-$E320)/2/3.6</f>
        <v>-0.34722222222222221</v>
      </c>
      <c r="G321" s="17">
        <f>($E322-$E320)/2</f>
        <v>-1.25</v>
      </c>
      <c r="H321">
        <f t="shared" si="36"/>
        <v>10.388888888888888</v>
      </c>
      <c r="I321" s="25">
        <v>135</v>
      </c>
      <c r="J321" s="25">
        <f t="shared" si="37"/>
        <v>42.016764506172834</v>
      </c>
      <c r="K321" s="25">
        <f t="shared" si="43"/>
        <v>88550</v>
      </c>
      <c r="L321" s="17">
        <f t="shared" si="38"/>
        <v>86197.016764506174</v>
      </c>
      <c r="M321" s="17">
        <f t="shared" si="39"/>
        <v>86020</v>
      </c>
      <c r="N321" s="17">
        <f>135+J321+(E321*2300)</f>
        <v>86197.016764506174</v>
      </c>
      <c r="O321">
        <f>N321*T321</f>
        <v>280288754.9024061</v>
      </c>
      <c r="P321" s="17">
        <f t="shared" si="44"/>
        <v>25288775.964506153</v>
      </c>
      <c r="Q321">
        <f t="shared" si="40"/>
        <v>124118.36419753083</v>
      </c>
      <c r="R321">
        <f t="shared" si="41"/>
        <v>80794.811388198577</v>
      </c>
      <c r="S321">
        <f>SUM(S320+O321)</f>
        <v>36048259516.620789</v>
      </c>
      <c r="T321" s="17">
        <f>(E321/3.6)*D321</f>
        <v>3251.7222222222217</v>
      </c>
      <c r="U321">
        <f t="shared" si="42"/>
        <v>-399.30555555555554</v>
      </c>
      <c r="W321"/>
    </row>
    <row r="322" spans="2:23" x14ac:dyDescent="0.2">
      <c r="B322" s="3" t="s">
        <v>49</v>
      </c>
      <c r="C322" s="3">
        <v>314</v>
      </c>
      <c r="D322" s="3">
        <v>314</v>
      </c>
      <c r="E322" s="10">
        <v>36</v>
      </c>
      <c r="F322" s="17">
        <f>($E323-$E321)/2/3.6</f>
        <v>-0.41666666666666663</v>
      </c>
      <c r="G322" s="17">
        <f>($E323-$E321)/2</f>
        <v>-1.5</v>
      </c>
      <c r="H322">
        <f t="shared" si="36"/>
        <v>10</v>
      </c>
      <c r="I322" s="25">
        <v>135</v>
      </c>
      <c r="J322" s="25">
        <f t="shared" si="37"/>
        <v>38.93</v>
      </c>
      <c r="K322" s="25">
        <f t="shared" si="43"/>
        <v>86020</v>
      </c>
      <c r="L322" s="17">
        <f t="shared" si="38"/>
        <v>82973.929999999993</v>
      </c>
      <c r="M322" s="17">
        <f t="shared" si="39"/>
        <v>82800</v>
      </c>
      <c r="N322" s="17">
        <f>135+J322+(E322*2300)</f>
        <v>82973.929999999993</v>
      </c>
      <c r="O322">
        <f>N322*T322</f>
        <v>260538140.19999999</v>
      </c>
      <c r="P322" s="17">
        <f t="shared" si="44"/>
        <v>25403775.964506153</v>
      </c>
      <c r="Q322">
        <f t="shared" si="40"/>
        <v>115000</v>
      </c>
      <c r="R322">
        <f t="shared" si="41"/>
        <v>80903.745109892203</v>
      </c>
      <c r="S322">
        <f>SUM(S321+O322)</f>
        <v>36308797656.820786</v>
      </c>
      <c r="T322" s="17">
        <f>(E322/3.6)*D322</f>
        <v>3140</v>
      </c>
      <c r="U322">
        <f t="shared" si="42"/>
        <v>-479.16666666666663</v>
      </c>
      <c r="W322"/>
    </row>
    <row r="323" spans="2:23" x14ac:dyDescent="0.2">
      <c r="B323" s="3" t="s">
        <v>49</v>
      </c>
      <c r="C323" s="3">
        <v>315</v>
      </c>
      <c r="D323" s="3">
        <v>315</v>
      </c>
      <c r="E323" s="10">
        <v>34.4</v>
      </c>
      <c r="F323" s="17">
        <f>($E324-$E322)/2/3.6</f>
        <v>-0.41666666666666663</v>
      </c>
      <c r="G323" s="17">
        <f>($E324-$E322)/2</f>
        <v>-1.5</v>
      </c>
      <c r="H323">
        <f t="shared" si="36"/>
        <v>9.5555555555555554</v>
      </c>
      <c r="I323" s="25">
        <v>135</v>
      </c>
      <c r="J323" s="25">
        <f t="shared" si="37"/>
        <v>35.546454320987657</v>
      </c>
      <c r="K323" s="25">
        <f t="shared" si="43"/>
        <v>82800</v>
      </c>
      <c r="L323" s="17">
        <f t="shared" si="38"/>
        <v>79290.546454320982</v>
      </c>
      <c r="M323" s="17">
        <f t="shared" si="39"/>
        <v>79120</v>
      </c>
      <c r="N323" s="17">
        <f>135+J323+(E323*2300)</f>
        <v>79290.546454320982</v>
      </c>
      <c r="O323">
        <f>N323*T323</f>
        <v>238664544.82750615</v>
      </c>
      <c r="P323" s="17">
        <f t="shared" si="44"/>
        <v>25508780.902777757</v>
      </c>
      <c r="Q323">
        <f t="shared" si="40"/>
        <v>105004.93827160493</v>
      </c>
      <c r="R323">
        <f t="shared" si="41"/>
        <v>80980.256834215106</v>
      </c>
      <c r="S323">
        <f>SUM(S322+O323)</f>
        <v>36547462201.648293</v>
      </c>
      <c r="T323" s="17">
        <f>(E323/3.6)*D323</f>
        <v>3010</v>
      </c>
      <c r="U323">
        <f t="shared" si="42"/>
        <v>-479.16666666666663</v>
      </c>
      <c r="W323"/>
    </row>
    <row r="324" spans="2:23" x14ac:dyDescent="0.2">
      <c r="B324" s="3" t="s">
        <v>49</v>
      </c>
      <c r="C324" s="3">
        <v>316</v>
      </c>
      <c r="D324" s="3">
        <v>316</v>
      </c>
      <c r="E324" s="10">
        <v>33</v>
      </c>
      <c r="F324" s="17">
        <f>($E325-$E323)/2/3.6</f>
        <v>-0.37499999999999989</v>
      </c>
      <c r="G324" s="17">
        <f>($E325-$E323)/2</f>
        <v>-1.3499999999999996</v>
      </c>
      <c r="H324">
        <f t="shared" si="36"/>
        <v>9.1666666666666661</v>
      </c>
      <c r="I324" s="25">
        <v>135</v>
      </c>
      <c r="J324" s="25">
        <f t="shared" si="37"/>
        <v>32.71201388888889</v>
      </c>
      <c r="K324" s="25">
        <f t="shared" si="43"/>
        <v>79120</v>
      </c>
      <c r="L324" s="17">
        <f t="shared" si="38"/>
        <v>76067.712013888886</v>
      </c>
      <c r="M324" s="17">
        <f t="shared" si="39"/>
        <v>75900</v>
      </c>
      <c r="N324" s="17">
        <f>135+J324+(E324*2300)</f>
        <v>76067.712013888886</v>
      </c>
      <c r="O324">
        <f>N324*T324</f>
        <v>220342805.80023146</v>
      </c>
      <c r="P324" s="17">
        <f t="shared" si="44"/>
        <v>25605412.847222202</v>
      </c>
      <c r="Q324">
        <f t="shared" si="40"/>
        <v>96631.944444444438</v>
      </c>
      <c r="R324">
        <f t="shared" si="41"/>
        <v>81029.787491209499</v>
      </c>
      <c r="S324">
        <f>SUM(S323+O324)</f>
        <v>36767805007.448524</v>
      </c>
      <c r="T324" s="17">
        <f>(E324/3.6)*D324</f>
        <v>2896.6666666666665</v>
      </c>
      <c r="U324">
        <f t="shared" si="42"/>
        <v>-431.24999999999989</v>
      </c>
      <c r="W324"/>
    </row>
    <row r="325" spans="2:23" x14ac:dyDescent="0.2">
      <c r="B325" s="3" t="s">
        <v>49</v>
      </c>
      <c r="C325" s="3">
        <v>317</v>
      </c>
      <c r="D325" s="3">
        <v>317</v>
      </c>
      <c r="E325" s="10">
        <v>31.7</v>
      </c>
      <c r="F325" s="17">
        <f>($E326-$E324)/2/3.6</f>
        <v>-0.41666666666666663</v>
      </c>
      <c r="G325" s="17">
        <f>($E326-$E324)/2</f>
        <v>-1.5</v>
      </c>
      <c r="H325">
        <f t="shared" si="36"/>
        <v>8.8055555555555554</v>
      </c>
      <c r="I325" s="25">
        <v>135</v>
      </c>
      <c r="J325" s="25">
        <f t="shared" si="37"/>
        <v>30.185468904320992</v>
      </c>
      <c r="K325" s="25">
        <f t="shared" si="43"/>
        <v>75900</v>
      </c>
      <c r="L325" s="17">
        <f t="shared" si="38"/>
        <v>73075.185468904325</v>
      </c>
      <c r="M325" s="17">
        <f t="shared" si="39"/>
        <v>72910</v>
      </c>
      <c r="N325" s="17">
        <f>135+J325+(E325*2300)</f>
        <v>73075.185468904325</v>
      </c>
      <c r="O325">
        <f>N325*T325</f>
        <v>203979230.90513128</v>
      </c>
      <c r="P325" s="17">
        <f t="shared" si="44"/>
        <v>25694581.327160474</v>
      </c>
      <c r="Q325">
        <f t="shared" si="40"/>
        <v>89168.479938271601</v>
      </c>
      <c r="R325">
        <f t="shared" si="41"/>
        <v>81055.461599875314</v>
      </c>
      <c r="S325">
        <f>SUM(S324+O325)</f>
        <v>36971784238.353653</v>
      </c>
      <c r="T325" s="17">
        <f>(E325/3.6)*D325</f>
        <v>2791.3611111111109</v>
      </c>
      <c r="U325">
        <f t="shared" si="42"/>
        <v>-479.16666666666663</v>
      </c>
      <c r="W325"/>
    </row>
    <row r="326" spans="2:23" x14ac:dyDescent="0.2">
      <c r="B326" s="3" t="s">
        <v>49</v>
      </c>
      <c r="C326" s="3">
        <v>318</v>
      </c>
      <c r="D326" s="3">
        <v>318</v>
      </c>
      <c r="E326" s="10">
        <v>30</v>
      </c>
      <c r="F326" s="17">
        <f>($E327-$E325)/2/3.6</f>
        <v>-0.51388888888888873</v>
      </c>
      <c r="G326" s="17">
        <f>($E327-$E325)/2</f>
        <v>-1.8499999999999996</v>
      </c>
      <c r="H326">
        <f t="shared" si="36"/>
        <v>8.3333333333333339</v>
      </c>
      <c r="I326" s="25">
        <v>135</v>
      </c>
      <c r="J326" s="25">
        <f t="shared" si="37"/>
        <v>27.034722222222232</v>
      </c>
      <c r="K326" s="25">
        <f t="shared" si="43"/>
        <v>72910</v>
      </c>
      <c r="L326" s="17">
        <f t="shared" si="38"/>
        <v>69162.034722222219</v>
      </c>
      <c r="M326" s="17">
        <f t="shared" si="39"/>
        <v>69000</v>
      </c>
      <c r="N326" s="17">
        <f>135+J326+(E326*2300)</f>
        <v>69162.034722222219</v>
      </c>
      <c r="O326">
        <f>N326*T326</f>
        <v>183279392.01388887</v>
      </c>
      <c r="P326" s="17">
        <f t="shared" si="44"/>
        <v>25774442.438271586</v>
      </c>
      <c r="Q326">
        <f t="shared" si="40"/>
        <v>79861.111111111124</v>
      </c>
      <c r="R326">
        <f t="shared" si="41"/>
        <v>81051.705780728254</v>
      </c>
      <c r="S326">
        <f>SUM(S325+O326)</f>
        <v>37155063630.367538</v>
      </c>
      <c r="T326" s="17">
        <f>(E326/3.6)*D326</f>
        <v>2650</v>
      </c>
      <c r="U326">
        <f t="shared" si="42"/>
        <v>-590.97222222222206</v>
      </c>
      <c r="W326"/>
    </row>
    <row r="327" spans="2:23" x14ac:dyDescent="0.2">
      <c r="B327" s="3" t="s">
        <v>49</v>
      </c>
      <c r="C327" s="3">
        <v>319</v>
      </c>
      <c r="D327" s="3">
        <v>319</v>
      </c>
      <c r="E327" s="10">
        <v>28</v>
      </c>
      <c r="F327" s="17">
        <f>($E328-$E326)/2/3.6</f>
        <v>-0.54166666666666641</v>
      </c>
      <c r="G327" s="17">
        <f>($E328-$E326)/2</f>
        <v>-1.9499999999999993</v>
      </c>
      <c r="H327">
        <f t="shared" si="36"/>
        <v>7.7777777777777777</v>
      </c>
      <c r="I327" s="25">
        <v>135</v>
      </c>
      <c r="J327" s="25">
        <f t="shared" si="37"/>
        <v>23.550246913580249</v>
      </c>
      <c r="K327" s="25">
        <f t="shared" si="43"/>
        <v>69000</v>
      </c>
      <c r="L327" s="17">
        <f t="shared" si="38"/>
        <v>64558.550246913583</v>
      </c>
      <c r="M327" s="17">
        <f t="shared" si="39"/>
        <v>64400</v>
      </c>
      <c r="N327" s="17">
        <f>135+J327+(E327*2300)</f>
        <v>64558.550246913583</v>
      </c>
      <c r="O327">
        <f>N327*T327</f>
        <v>160176936.33484223</v>
      </c>
      <c r="P327" s="17">
        <f t="shared" si="44"/>
        <v>25844010.339506153</v>
      </c>
      <c r="Q327">
        <f t="shared" si="40"/>
        <v>69567.901234567893</v>
      </c>
      <c r="R327">
        <f t="shared" si="41"/>
        <v>81015.706393436223</v>
      </c>
      <c r="S327">
        <f>SUM(S326+O327)</f>
        <v>37315240566.702377</v>
      </c>
      <c r="T327" s="17">
        <f>(E327/3.6)*D327</f>
        <v>2481.1111111111109</v>
      </c>
      <c r="U327">
        <f t="shared" si="42"/>
        <v>-622.9166666666664</v>
      </c>
      <c r="W327"/>
    </row>
    <row r="328" spans="2:23" x14ac:dyDescent="0.2">
      <c r="B328" s="3" t="s">
        <v>49</v>
      </c>
      <c r="C328" s="3">
        <v>320</v>
      </c>
      <c r="D328" s="3">
        <v>320</v>
      </c>
      <c r="E328" s="10">
        <v>26.1</v>
      </c>
      <c r="F328" s="17">
        <f>($E329-$E327)/2/3.6</f>
        <v>-0.33333333333333315</v>
      </c>
      <c r="G328" s="17">
        <f>($E329-$E327)/2</f>
        <v>-1.1999999999999993</v>
      </c>
      <c r="H328">
        <f t="shared" si="36"/>
        <v>7.25</v>
      </c>
      <c r="I328" s="25">
        <v>135</v>
      </c>
      <c r="J328" s="25">
        <f t="shared" si="37"/>
        <v>20.462581249999999</v>
      </c>
      <c r="K328" s="25">
        <f t="shared" si="43"/>
        <v>64400</v>
      </c>
      <c r="L328" s="17">
        <f t="shared" si="38"/>
        <v>60185.462581250002</v>
      </c>
      <c r="M328" s="17">
        <f t="shared" si="39"/>
        <v>60030</v>
      </c>
      <c r="N328" s="17">
        <f>135+J328+(E328*2300)</f>
        <v>60185.462581250002</v>
      </c>
      <c r="O328">
        <f>N328*T328</f>
        <v>139630273.18850002</v>
      </c>
      <c r="P328" s="17">
        <f t="shared" si="44"/>
        <v>25904457.214506153</v>
      </c>
      <c r="Q328">
        <f t="shared" si="40"/>
        <v>60446.875</v>
      </c>
      <c r="R328">
        <f t="shared" si="41"/>
        <v>80951.428795331725</v>
      </c>
      <c r="S328">
        <f>SUM(S327+O328)</f>
        <v>37454870839.890877</v>
      </c>
      <c r="T328" s="17">
        <f>(E328/3.6)*D328</f>
        <v>2320</v>
      </c>
      <c r="U328">
        <f t="shared" si="42"/>
        <v>-383.33333333333314</v>
      </c>
      <c r="W328"/>
    </row>
    <row r="329" spans="2:23" x14ac:dyDescent="0.2">
      <c r="B329" s="3" t="s">
        <v>49</v>
      </c>
      <c r="C329" s="3">
        <v>321</v>
      </c>
      <c r="D329" s="3">
        <v>321</v>
      </c>
      <c r="E329" s="10">
        <v>25.6</v>
      </c>
      <c r="F329" s="17">
        <f>($E330-$E328)/2/3.6</f>
        <v>-0.16666666666666705</v>
      </c>
      <c r="G329" s="17">
        <f>($E330-$E328)/2</f>
        <v>-0.60000000000000142</v>
      </c>
      <c r="H329">
        <f t="shared" ref="H329:H392" si="45">E329/3.6</f>
        <v>7.1111111111111116</v>
      </c>
      <c r="I329" s="25">
        <v>135</v>
      </c>
      <c r="J329" s="25">
        <f t="shared" ref="J329:J392" si="46">0.5*(H329^2)*0.34*2.29</f>
        <v>19.686083950617288</v>
      </c>
      <c r="K329" s="25">
        <f t="shared" si="43"/>
        <v>60030</v>
      </c>
      <c r="L329" s="17">
        <f t="shared" ref="L329:L392" si="47">M329+135+J329</f>
        <v>59034.686083950619</v>
      </c>
      <c r="M329" s="17">
        <f t="shared" ref="M329:M392" si="48">2300*E329</f>
        <v>58880</v>
      </c>
      <c r="N329" s="17">
        <f>135+J329+(E329*2300)</f>
        <v>59034.686083950619</v>
      </c>
      <c r="O329">
        <f>N329*T329</f>
        <v>134756510.10096464</v>
      </c>
      <c r="P329" s="17">
        <f t="shared" si="44"/>
        <v>25962610.300925907</v>
      </c>
      <c r="Q329">
        <f t="shared" ref="Q329:Q392" si="49">0.5*2300*(H329^2)</f>
        <v>58153.08641975309</v>
      </c>
      <c r="R329">
        <f t="shared" ref="R329:R392" si="50">P329/C329</f>
        <v>80880.405921887563</v>
      </c>
      <c r="S329">
        <f>SUM(S328+O329)</f>
        <v>37589627349.991844</v>
      </c>
      <c r="T329" s="17">
        <f>(E329/3.6)*D329</f>
        <v>2282.666666666667</v>
      </c>
      <c r="U329">
        <f t="shared" ref="U329:U392" si="51">0.5*2300*F329</f>
        <v>-191.66666666666711</v>
      </c>
      <c r="W329"/>
    </row>
    <row r="330" spans="2:23" x14ac:dyDescent="0.2">
      <c r="B330" s="3" t="s">
        <v>49</v>
      </c>
      <c r="C330" s="3">
        <v>322</v>
      </c>
      <c r="D330" s="3">
        <v>322</v>
      </c>
      <c r="E330" s="10">
        <v>24.9</v>
      </c>
      <c r="F330" s="17">
        <f>($E331-$E329)/2/3.6</f>
        <v>-9.7222222222222612E-2</v>
      </c>
      <c r="G330" s="17">
        <f>($E331-$E329)/2</f>
        <v>-0.35000000000000142</v>
      </c>
      <c r="H330">
        <f t="shared" si="45"/>
        <v>6.9166666666666661</v>
      </c>
      <c r="I330" s="25">
        <v>135</v>
      </c>
      <c r="J330" s="25">
        <f t="shared" si="46"/>
        <v>18.624220138888887</v>
      </c>
      <c r="K330" s="25">
        <f t="shared" ref="K330:K393" si="52">SUM(2300*E329)</f>
        <v>58880</v>
      </c>
      <c r="L330" s="17">
        <f t="shared" si="47"/>
        <v>57423.624220138889</v>
      </c>
      <c r="M330" s="17">
        <f t="shared" si="48"/>
        <v>57270</v>
      </c>
      <c r="N330" s="17">
        <f>135+J330+(E330*2300)</f>
        <v>57423.624220138889</v>
      </c>
      <c r="O330">
        <f>N330*T330</f>
        <v>127891981.74228598</v>
      </c>
      <c r="P330" s="17">
        <f t="shared" ref="P330:P393" si="53">SUM(P329+Q330)</f>
        <v>26017626.620370351</v>
      </c>
      <c r="Q330">
        <f t="shared" si="49"/>
        <v>55016.319444444438</v>
      </c>
      <c r="R330">
        <f t="shared" si="50"/>
        <v>80800.082671957614</v>
      </c>
      <c r="S330">
        <f>SUM(S329+O330)</f>
        <v>37717519331.734131</v>
      </c>
      <c r="T330" s="17">
        <f>(E330/3.6)*D330</f>
        <v>2227.1666666666665</v>
      </c>
      <c r="U330">
        <f t="shared" si="51"/>
        <v>-111.805555555556</v>
      </c>
      <c r="W330"/>
    </row>
    <row r="331" spans="2:23" x14ac:dyDescent="0.2">
      <c r="B331" s="3" t="s">
        <v>49</v>
      </c>
      <c r="C331" s="3">
        <v>323</v>
      </c>
      <c r="D331" s="3">
        <v>323</v>
      </c>
      <c r="E331" s="10">
        <v>24.9</v>
      </c>
      <c r="F331" s="17">
        <f>($E332-$E330)/2/3.6</f>
        <v>-8.3333333333333037E-2</v>
      </c>
      <c r="G331" s="17">
        <f>($E332-$E330)/2</f>
        <v>-0.29999999999999893</v>
      </c>
      <c r="H331">
        <f t="shared" si="45"/>
        <v>6.9166666666666661</v>
      </c>
      <c r="I331" s="25">
        <v>135</v>
      </c>
      <c r="J331" s="25">
        <f t="shared" si="46"/>
        <v>18.624220138888887</v>
      </c>
      <c r="K331" s="25">
        <f t="shared" si="52"/>
        <v>57270</v>
      </c>
      <c r="L331" s="17">
        <f t="shared" si="47"/>
        <v>57423.624220138889</v>
      </c>
      <c r="M331" s="17">
        <f t="shared" si="48"/>
        <v>57270</v>
      </c>
      <c r="N331" s="17">
        <f>135+J331+(E331*2300)</f>
        <v>57423.624220138889</v>
      </c>
      <c r="O331">
        <f>N331*T331</f>
        <v>128289161.80980861</v>
      </c>
      <c r="P331" s="17">
        <f t="shared" si="53"/>
        <v>26072642.939814795</v>
      </c>
      <c r="Q331">
        <f t="shared" si="49"/>
        <v>55016.319444444438</v>
      </c>
      <c r="R331">
        <f t="shared" si="50"/>
        <v>80720.256779612362</v>
      </c>
      <c r="S331">
        <f>SUM(S330+O331)</f>
        <v>37845808493.543938</v>
      </c>
      <c r="T331" s="17">
        <f>(E331/3.6)*D331</f>
        <v>2234.083333333333</v>
      </c>
      <c r="U331">
        <f t="shared" si="51"/>
        <v>-95.833333333332988</v>
      </c>
      <c r="W331"/>
    </row>
    <row r="332" spans="2:23" x14ac:dyDescent="0.2">
      <c r="B332" s="3" t="s">
        <v>49</v>
      </c>
      <c r="C332" s="3">
        <v>324</v>
      </c>
      <c r="D332" s="3">
        <v>324</v>
      </c>
      <c r="E332" s="10">
        <v>24.3</v>
      </c>
      <c r="F332" s="17">
        <f>($E333-$E331)/2/3.6</f>
        <v>-0.1388888888888889</v>
      </c>
      <c r="G332" s="17">
        <f>($E333-$E331)/2</f>
        <v>-0.5</v>
      </c>
      <c r="H332">
        <f t="shared" si="45"/>
        <v>6.75</v>
      </c>
      <c r="I332" s="25">
        <v>135</v>
      </c>
      <c r="J332" s="25">
        <f t="shared" si="46"/>
        <v>17.737481250000002</v>
      </c>
      <c r="K332" s="25">
        <f t="shared" si="52"/>
        <v>57270</v>
      </c>
      <c r="L332" s="17">
        <f t="shared" si="47"/>
        <v>56042.737481249998</v>
      </c>
      <c r="M332" s="17">
        <f t="shared" si="48"/>
        <v>55890</v>
      </c>
      <c r="N332" s="17">
        <f>135+J332+(E332*2300)</f>
        <v>56042.737481249998</v>
      </c>
      <c r="O332">
        <f>N332*T332</f>
        <v>122565466.87149374</v>
      </c>
      <c r="P332" s="17">
        <f t="shared" si="53"/>
        <v>26125039.814814795</v>
      </c>
      <c r="Q332">
        <f t="shared" si="49"/>
        <v>52396.875</v>
      </c>
      <c r="R332">
        <f t="shared" si="50"/>
        <v>80632.838934613566</v>
      </c>
      <c r="S332">
        <f>SUM(S331+O332)</f>
        <v>37968373960.415428</v>
      </c>
      <c r="T332" s="17">
        <f>(E332/3.6)*D332</f>
        <v>2187</v>
      </c>
      <c r="U332">
        <f t="shared" si="51"/>
        <v>-159.72222222222223</v>
      </c>
      <c r="W332"/>
    </row>
    <row r="333" spans="2:23" x14ac:dyDescent="0.2">
      <c r="B333" s="3" t="s">
        <v>49</v>
      </c>
      <c r="C333" s="3">
        <v>325</v>
      </c>
      <c r="D333" s="3">
        <v>325</v>
      </c>
      <c r="E333" s="10">
        <v>23.9</v>
      </c>
      <c r="F333" s="17">
        <f>($E334-$E332)/2/3.6</f>
        <v>-5.5555555555555851E-2</v>
      </c>
      <c r="G333" s="17">
        <f>($E334-$E332)/2</f>
        <v>-0.20000000000000107</v>
      </c>
      <c r="H333">
        <f t="shared" si="45"/>
        <v>6.6388888888888884</v>
      </c>
      <c r="I333" s="25">
        <v>135</v>
      </c>
      <c r="J333" s="25">
        <f t="shared" si="46"/>
        <v>17.158337422839505</v>
      </c>
      <c r="K333" s="25">
        <f t="shared" si="52"/>
        <v>55890</v>
      </c>
      <c r="L333" s="17">
        <f t="shared" si="47"/>
        <v>55122.158337422843</v>
      </c>
      <c r="M333" s="17">
        <f t="shared" si="48"/>
        <v>54970</v>
      </c>
      <c r="N333" s="17">
        <f>135+J333+(E333*2300)</f>
        <v>55122.158337422843</v>
      </c>
      <c r="O333">
        <f>N333*T333</f>
        <v>118933712.46831441</v>
      </c>
      <c r="P333" s="17">
        <f t="shared" si="53"/>
        <v>26175725.88734566</v>
      </c>
      <c r="Q333">
        <f t="shared" si="49"/>
        <v>50686.072530864192</v>
      </c>
      <c r="R333">
        <f t="shared" si="50"/>
        <v>80540.695037986647</v>
      </c>
      <c r="S333">
        <f>SUM(S332+O333)</f>
        <v>38087307672.883743</v>
      </c>
      <c r="T333" s="17">
        <f>(E333/3.6)*D333</f>
        <v>2157.6388888888887</v>
      </c>
      <c r="U333">
        <f t="shared" si="51"/>
        <v>-63.888888888889227</v>
      </c>
      <c r="W333"/>
    </row>
    <row r="334" spans="2:23" x14ac:dyDescent="0.2">
      <c r="B334" s="3" t="s">
        <v>49</v>
      </c>
      <c r="C334" s="3">
        <v>326</v>
      </c>
      <c r="D334" s="3">
        <v>326</v>
      </c>
      <c r="E334" s="10">
        <v>23.9</v>
      </c>
      <c r="F334" s="17">
        <f>($E335-$E333)/2/3.6</f>
        <v>-4.1666666666666269E-2</v>
      </c>
      <c r="G334" s="17">
        <f>($E335-$E333)/2</f>
        <v>-0.14999999999999858</v>
      </c>
      <c r="H334">
        <f t="shared" si="45"/>
        <v>6.6388888888888884</v>
      </c>
      <c r="I334" s="25">
        <v>135</v>
      </c>
      <c r="J334" s="25">
        <f t="shared" si="46"/>
        <v>17.158337422839505</v>
      </c>
      <c r="K334" s="25">
        <f t="shared" si="52"/>
        <v>54970</v>
      </c>
      <c r="L334" s="17">
        <f t="shared" si="47"/>
        <v>55122.158337422843</v>
      </c>
      <c r="M334" s="17">
        <f t="shared" si="48"/>
        <v>54970</v>
      </c>
      <c r="N334" s="17">
        <f>135+J334+(E334*2300)</f>
        <v>55122.158337422843</v>
      </c>
      <c r="O334">
        <f>N334*T334</f>
        <v>119299662.35283232</v>
      </c>
      <c r="P334" s="17">
        <f t="shared" si="53"/>
        <v>26226411.959876526</v>
      </c>
      <c r="Q334">
        <f t="shared" si="49"/>
        <v>50686.072530864192</v>
      </c>
      <c r="R334">
        <f t="shared" si="50"/>
        <v>80449.116441339036</v>
      </c>
      <c r="S334">
        <f>SUM(S333+O334)</f>
        <v>38206607335.236572</v>
      </c>
      <c r="T334" s="17">
        <f>(E334/3.6)*D334</f>
        <v>2164.2777777777778</v>
      </c>
      <c r="U334">
        <f t="shared" si="51"/>
        <v>-47.91666666666621</v>
      </c>
      <c r="W334"/>
    </row>
    <row r="335" spans="2:23" x14ac:dyDescent="0.2">
      <c r="B335" s="3" t="s">
        <v>49</v>
      </c>
      <c r="C335" s="3">
        <v>327</v>
      </c>
      <c r="D335" s="3">
        <v>327</v>
      </c>
      <c r="E335" s="10">
        <v>23.6</v>
      </c>
      <c r="F335" s="17">
        <f>($E336-$E334)/2/3.6</f>
        <v>-8.3333333333333037E-2</v>
      </c>
      <c r="G335" s="17">
        <f>($E336-$E334)/2</f>
        <v>-0.29999999999999893</v>
      </c>
      <c r="H335">
        <f t="shared" si="45"/>
        <v>6.5555555555555554</v>
      </c>
      <c r="I335" s="25">
        <v>135</v>
      </c>
      <c r="J335" s="25">
        <f t="shared" si="46"/>
        <v>16.730287654320986</v>
      </c>
      <c r="K335" s="25">
        <f t="shared" si="52"/>
        <v>54970</v>
      </c>
      <c r="L335" s="17">
        <f t="shared" si="47"/>
        <v>54431.730287654318</v>
      </c>
      <c r="M335" s="17">
        <f t="shared" si="48"/>
        <v>54280</v>
      </c>
      <c r="N335" s="17">
        <f>135+J335+(E335*2300)</f>
        <v>54431.730287654318</v>
      </c>
      <c r="O335">
        <f>N335*T335</f>
        <v>116683485.82663496</v>
      </c>
      <c r="P335" s="17">
        <f t="shared" si="53"/>
        <v>26275833.564814799</v>
      </c>
      <c r="Q335">
        <f t="shared" si="49"/>
        <v>49421.604938271601</v>
      </c>
      <c r="R335">
        <f t="shared" si="50"/>
        <v>80354.231085060543</v>
      </c>
      <c r="S335">
        <f>SUM(S334+O335)</f>
        <v>38323290821.06321</v>
      </c>
      <c r="T335" s="17">
        <f>(E335/3.6)*D335</f>
        <v>2143.6666666666665</v>
      </c>
      <c r="U335">
        <f t="shared" si="51"/>
        <v>-95.833333333332988</v>
      </c>
      <c r="W335"/>
    </row>
    <row r="336" spans="2:23" x14ac:dyDescent="0.2">
      <c r="B336" s="3" t="s">
        <v>49</v>
      </c>
      <c r="C336" s="3">
        <v>328</v>
      </c>
      <c r="D336" s="3">
        <v>328</v>
      </c>
      <c r="E336" s="10">
        <v>23.3</v>
      </c>
      <c r="F336" s="17">
        <f>($E337-$E335)/2/3.6</f>
        <v>-0.43055555555555575</v>
      </c>
      <c r="G336" s="17">
        <f>($E337-$E335)/2</f>
        <v>-1.5500000000000007</v>
      </c>
      <c r="H336">
        <f t="shared" si="45"/>
        <v>6.4722222222222223</v>
      </c>
      <c r="I336" s="25">
        <v>135</v>
      </c>
      <c r="J336" s="25">
        <f t="shared" si="46"/>
        <v>16.307644830246915</v>
      </c>
      <c r="K336" s="25">
        <f t="shared" si="52"/>
        <v>54280</v>
      </c>
      <c r="L336" s="17">
        <f t="shared" si="47"/>
        <v>53741.307644830245</v>
      </c>
      <c r="M336" s="17">
        <f t="shared" si="48"/>
        <v>53590</v>
      </c>
      <c r="N336" s="17">
        <f>135+J336+(E336*2300)</f>
        <v>53741.307644830245</v>
      </c>
      <c r="O336">
        <f>N336*T336</f>
        <v>114086824.87356964</v>
      </c>
      <c r="P336" s="17">
        <f t="shared" si="53"/>
        <v>26324006.674382702</v>
      </c>
      <c r="Q336">
        <f t="shared" si="49"/>
        <v>48173.109567901243</v>
      </c>
      <c r="R336">
        <f t="shared" si="50"/>
        <v>80256.11790970336</v>
      </c>
      <c r="S336">
        <f>SUM(S335+O336)</f>
        <v>38437377645.936783</v>
      </c>
      <c r="T336" s="17">
        <f>(E336/3.6)*D336</f>
        <v>2122.8888888888891</v>
      </c>
      <c r="U336">
        <f t="shared" si="51"/>
        <v>-495.13888888888908</v>
      </c>
      <c r="W336"/>
    </row>
    <row r="337" spans="2:23" x14ac:dyDescent="0.2">
      <c r="B337" s="3" t="s">
        <v>49</v>
      </c>
      <c r="C337" s="3">
        <v>329</v>
      </c>
      <c r="D337" s="3">
        <v>329</v>
      </c>
      <c r="E337" s="10">
        <v>20.5</v>
      </c>
      <c r="F337" s="17">
        <f>($E338-$E336)/2/3.6</f>
        <v>-0.80555555555555558</v>
      </c>
      <c r="G337" s="17">
        <f>($E338-$E336)/2</f>
        <v>-2.9000000000000004</v>
      </c>
      <c r="H337">
        <f t="shared" si="45"/>
        <v>5.6944444444444446</v>
      </c>
      <c r="I337" s="25">
        <v>135</v>
      </c>
      <c r="J337" s="25">
        <f t="shared" si="46"/>
        <v>12.623713348765435</v>
      </c>
      <c r="K337" s="25">
        <f t="shared" si="52"/>
        <v>53590</v>
      </c>
      <c r="L337" s="17">
        <f t="shared" si="47"/>
        <v>47297.623713348767</v>
      </c>
      <c r="M337" s="17">
        <f t="shared" si="48"/>
        <v>47150</v>
      </c>
      <c r="N337" s="17">
        <f>135+J337+(E337*2300)</f>
        <v>47297.623713348767</v>
      </c>
      <c r="O337">
        <f>N337*T337</f>
        <v>88610784.204077989</v>
      </c>
      <c r="P337" s="17">
        <f t="shared" si="53"/>
        <v>26361297.376543194</v>
      </c>
      <c r="Q337">
        <f t="shared" si="49"/>
        <v>37290.702160493835</v>
      </c>
      <c r="R337">
        <f t="shared" si="50"/>
        <v>80125.523940860774</v>
      </c>
      <c r="S337">
        <f>SUM(S336+O337)</f>
        <v>38525988430.140862</v>
      </c>
      <c r="T337" s="17">
        <f>(E337/3.6)*D337</f>
        <v>1873.4722222222224</v>
      </c>
      <c r="U337">
        <f t="shared" si="51"/>
        <v>-926.38888888888891</v>
      </c>
      <c r="W337"/>
    </row>
    <row r="338" spans="2:23" x14ac:dyDescent="0.2">
      <c r="B338" s="3" t="s">
        <v>49</v>
      </c>
      <c r="C338" s="3">
        <v>330</v>
      </c>
      <c r="D338" s="3">
        <v>330</v>
      </c>
      <c r="E338" s="10">
        <v>17.5</v>
      </c>
      <c r="F338" s="17">
        <f>($E339-$E337)/2/3.6</f>
        <v>-0.50000000000000022</v>
      </c>
      <c r="G338" s="17">
        <f>($E339-$E337)/2</f>
        <v>-1.8000000000000007</v>
      </c>
      <c r="H338">
        <f t="shared" si="45"/>
        <v>4.8611111111111107</v>
      </c>
      <c r="I338" s="25">
        <v>135</v>
      </c>
      <c r="J338" s="25">
        <f t="shared" si="46"/>
        <v>9.1993152006172831</v>
      </c>
      <c r="K338" s="25">
        <f t="shared" si="52"/>
        <v>47150</v>
      </c>
      <c r="L338" s="17">
        <f t="shared" si="47"/>
        <v>40394.199315200618</v>
      </c>
      <c r="M338" s="17">
        <f t="shared" si="48"/>
        <v>40250</v>
      </c>
      <c r="N338" s="17">
        <f>135+J338+(E338*2300)</f>
        <v>40394.199315200618</v>
      </c>
      <c r="O338">
        <f>N338*T338</f>
        <v>64799028.068134315</v>
      </c>
      <c r="P338" s="17">
        <f t="shared" si="53"/>
        <v>26388472.337962948</v>
      </c>
      <c r="Q338">
        <f t="shared" si="49"/>
        <v>27174.961419753083</v>
      </c>
      <c r="R338">
        <f t="shared" si="50"/>
        <v>79965.067690796815</v>
      </c>
      <c r="S338">
        <f>SUM(S337+O338)</f>
        <v>38590787458.209</v>
      </c>
      <c r="T338" s="17">
        <f>(E338/3.6)*D338</f>
        <v>1604.1666666666665</v>
      </c>
      <c r="U338">
        <f t="shared" si="51"/>
        <v>-575.00000000000023</v>
      </c>
      <c r="W338"/>
    </row>
    <row r="339" spans="2:23" x14ac:dyDescent="0.2">
      <c r="B339" s="3" t="s">
        <v>49</v>
      </c>
      <c r="C339" s="3">
        <v>331</v>
      </c>
      <c r="D339" s="3">
        <v>331</v>
      </c>
      <c r="E339" s="10">
        <v>16.899999999999999</v>
      </c>
      <c r="F339" s="17">
        <f>($E340-$E338)/2/3.6</f>
        <v>-0.1111111111111112</v>
      </c>
      <c r="G339" s="17">
        <f>($E340-$E338)/2</f>
        <v>-0.40000000000000036</v>
      </c>
      <c r="H339">
        <f t="shared" si="45"/>
        <v>4.6944444444444438</v>
      </c>
      <c r="I339" s="25">
        <v>135</v>
      </c>
      <c r="J339" s="25">
        <f t="shared" si="46"/>
        <v>8.5793189043209868</v>
      </c>
      <c r="K339" s="25">
        <f t="shared" si="52"/>
        <v>40250</v>
      </c>
      <c r="L339" s="17">
        <f t="shared" si="47"/>
        <v>39013.579318904318</v>
      </c>
      <c r="M339" s="17">
        <f t="shared" si="48"/>
        <v>38870</v>
      </c>
      <c r="N339" s="17">
        <f>135+J339+(E339*2300)</f>
        <v>39013.579318904318</v>
      </c>
      <c r="O339">
        <f>N339*T339</f>
        <v>60621683.708894119</v>
      </c>
      <c r="P339" s="17">
        <f t="shared" si="53"/>
        <v>26413815.81790122</v>
      </c>
      <c r="Q339">
        <f t="shared" si="49"/>
        <v>25343.479938271597</v>
      </c>
      <c r="R339">
        <f t="shared" si="50"/>
        <v>79800.047788221214</v>
      </c>
      <c r="S339">
        <f>SUM(S338+O339)</f>
        <v>38651409141.917892</v>
      </c>
      <c r="T339" s="17">
        <f>(E339/3.6)*D339</f>
        <v>1553.8611111111109</v>
      </c>
      <c r="U339">
        <f t="shared" si="51"/>
        <v>-127.77777777777789</v>
      </c>
      <c r="W339"/>
    </row>
    <row r="340" spans="2:23" x14ac:dyDescent="0.2">
      <c r="B340" s="3" t="s">
        <v>49</v>
      </c>
      <c r="C340" s="3">
        <v>332</v>
      </c>
      <c r="D340" s="3">
        <v>332</v>
      </c>
      <c r="E340" s="10">
        <v>16.7</v>
      </c>
      <c r="F340" s="17">
        <f>($E341-$E339)/2/3.6</f>
        <v>-0.13888888888888865</v>
      </c>
      <c r="G340" s="17">
        <f>($E341-$E339)/2</f>
        <v>-0.49999999999999911</v>
      </c>
      <c r="H340">
        <f t="shared" si="45"/>
        <v>4.6388888888888884</v>
      </c>
      <c r="I340" s="25">
        <v>135</v>
      </c>
      <c r="J340" s="25">
        <f t="shared" si="46"/>
        <v>8.3774596450617267</v>
      </c>
      <c r="K340" s="25">
        <f t="shared" si="52"/>
        <v>38870</v>
      </c>
      <c r="L340" s="17">
        <f t="shared" si="47"/>
        <v>38553.37745964506</v>
      </c>
      <c r="M340" s="17">
        <f t="shared" si="48"/>
        <v>38410</v>
      </c>
      <c r="N340" s="17">
        <f>135+J340+(E340*2300)</f>
        <v>38553.37745964506</v>
      </c>
      <c r="O340">
        <f>N340*T340</f>
        <v>59376484.996460013</v>
      </c>
      <c r="P340" s="17">
        <f t="shared" si="53"/>
        <v>26438563.001543194</v>
      </c>
      <c r="Q340">
        <f t="shared" si="49"/>
        <v>24747.183641975302</v>
      </c>
      <c r="R340">
        <f t="shared" si="50"/>
        <v>79634.225908262626</v>
      </c>
      <c r="S340">
        <f>SUM(S339+O340)</f>
        <v>38710785626.914352</v>
      </c>
      <c r="T340" s="17">
        <f>(E340/3.6)*D340</f>
        <v>1540.1111111111109</v>
      </c>
      <c r="U340">
        <f t="shared" si="51"/>
        <v>-159.72222222222194</v>
      </c>
      <c r="W340"/>
    </row>
    <row r="341" spans="2:23" x14ac:dyDescent="0.2">
      <c r="B341" s="3" t="s">
        <v>49</v>
      </c>
      <c r="C341" s="3">
        <v>333</v>
      </c>
      <c r="D341" s="3">
        <v>333</v>
      </c>
      <c r="E341" s="10">
        <v>15.9</v>
      </c>
      <c r="F341" s="17">
        <f>($E342-$E340)/2/3.6</f>
        <v>-0.15277777777777773</v>
      </c>
      <c r="G341" s="17">
        <f>($E342-$E340)/2</f>
        <v>-0.54999999999999982</v>
      </c>
      <c r="H341">
        <f t="shared" si="45"/>
        <v>4.416666666666667</v>
      </c>
      <c r="I341" s="25">
        <v>135</v>
      </c>
      <c r="J341" s="25">
        <f t="shared" si="46"/>
        <v>7.5940534722222228</v>
      </c>
      <c r="K341" s="25">
        <f t="shared" si="52"/>
        <v>38410</v>
      </c>
      <c r="L341" s="17">
        <f t="shared" si="47"/>
        <v>36712.594053472225</v>
      </c>
      <c r="M341" s="17">
        <f t="shared" si="48"/>
        <v>36570</v>
      </c>
      <c r="N341" s="17">
        <f>135+J341+(E341*2300)</f>
        <v>36712.594053472225</v>
      </c>
      <c r="O341">
        <f>N341*T341</f>
        <v>53995047.704144277</v>
      </c>
      <c r="P341" s="17">
        <f t="shared" si="53"/>
        <v>26460995.987654306</v>
      </c>
      <c r="Q341">
        <f t="shared" si="49"/>
        <v>22432.986111111113</v>
      </c>
      <c r="R341">
        <f t="shared" si="50"/>
        <v>79462.450413376297</v>
      </c>
      <c r="S341">
        <f>SUM(S340+O341)</f>
        <v>38764780674.6185</v>
      </c>
      <c r="T341" s="17">
        <f>(E341/3.6)*D341</f>
        <v>1470.75</v>
      </c>
      <c r="U341">
        <f t="shared" si="51"/>
        <v>-175.6944444444444</v>
      </c>
      <c r="W341"/>
    </row>
    <row r="342" spans="2:23" x14ac:dyDescent="0.2">
      <c r="B342" s="3" t="s">
        <v>49</v>
      </c>
      <c r="C342" s="3">
        <v>334</v>
      </c>
      <c r="D342" s="3">
        <v>334</v>
      </c>
      <c r="E342" s="10">
        <v>15.6</v>
      </c>
      <c r="F342" s="17">
        <f>($E343-$E341)/2/3.6</f>
        <v>-0.12500000000000006</v>
      </c>
      <c r="G342" s="17">
        <f>($E343-$E341)/2</f>
        <v>-0.45000000000000018</v>
      </c>
      <c r="H342">
        <f t="shared" si="45"/>
        <v>4.333333333333333</v>
      </c>
      <c r="I342" s="25">
        <v>135</v>
      </c>
      <c r="J342" s="25">
        <f t="shared" si="46"/>
        <v>7.3101888888888888</v>
      </c>
      <c r="K342" s="25">
        <f t="shared" si="52"/>
        <v>36570</v>
      </c>
      <c r="L342" s="17">
        <f t="shared" si="47"/>
        <v>36022.310188888892</v>
      </c>
      <c r="M342" s="17">
        <f t="shared" si="48"/>
        <v>35880</v>
      </c>
      <c r="N342" s="17">
        <f>135+J342+(E342*2300)</f>
        <v>36022.310188888892</v>
      </c>
      <c r="O342">
        <f>N342*T342</f>
        <v>52136290.280051857</v>
      </c>
      <c r="P342" s="17">
        <f t="shared" si="53"/>
        <v>26482590.43209875</v>
      </c>
      <c r="Q342">
        <f t="shared" si="49"/>
        <v>21594.444444444442</v>
      </c>
      <c r="R342">
        <f t="shared" si="50"/>
        <v>79289.192910475293</v>
      </c>
      <c r="S342">
        <f>SUM(S341+O342)</f>
        <v>38816916964.898552</v>
      </c>
      <c r="T342" s="17">
        <f>(E342/3.6)*D342</f>
        <v>1447.3333333333333</v>
      </c>
      <c r="U342">
        <f t="shared" si="51"/>
        <v>-143.75000000000006</v>
      </c>
      <c r="W342"/>
    </row>
    <row r="343" spans="2:23" x14ac:dyDescent="0.2">
      <c r="B343" s="3" t="s">
        <v>49</v>
      </c>
      <c r="C343" s="3">
        <v>335</v>
      </c>
      <c r="D343" s="3">
        <v>335</v>
      </c>
      <c r="E343" s="10">
        <v>15</v>
      </c>
      <c r="F343" s="17">
        <f>($E344-$E342)/2/3.6</f>
        <v>-0.15277777777777773</v>
      </c>
      <c r="G343" s="17">
        <f>($E344-$E342)/2</f>
        <v>-0.54999999999999982</v>
      </c>
      <c r="H343">
        <f t="shared" si="45"/>
        <v>4.166666666666667</v>
      </c>
      <c r="I343" s="25">
        <v>135</v>
      </c>
      <c r="J343" s="25">
        <f t="shared" si="46"/>
        <v>6.758680555555558</v>
      </c>
      <c r="K343" s="25">
        <f t="shared" si="52"/>
        <v>35880</v>
      </c>
      <c r="L343" s="17">
        <f t="shared" si="47"/>
        <v>34641.758680555555</v>
      </c>
      <c r="M343" s="17">
        <f t="shared" si="48"/>
        <v>34500</v>
      </c>
      <c r="N343" s="17">
        <f>135+J343+(E343*2300)</f>
        <v>34641.758680555555</v>
      </c>
      <c r="O343">
        <f>N343*T343</f>
        <v>48354121.491608799</v>
      </c>
      <c r="P343" s="17">
        <f t="shared" si="53"/>
        <v>26502555.709876526</v>
      </c>
      <c r="Q343">
        <f t="shared" si="49"/>
        <v>19965.277777777781</v>
      </c>
      <c r="R343">
        <f t="shared" si="50"/>
        <v>79112.10659664635</v>
      </c>
      <c r="S343">
        <f>SUM(S342+O343)</f>
        <v>38865271086.39016</v>
      </c>
      <c r="T343" s="17">
        <f>(E343/3.6)*D343</f>
        <v>1395.8333333333335</v>
      </c>
      <c r="U343">
        <f t="shared" si="51"/>
        <v>-175.6944444444444</v>
      </c>
      <c r="W343"/>
    </row>
    <row r="344" spans="2:23" x14ac:dyDescent="0.2">
      <c r="B344" s="3" t="s">
        <v>49</v>
      </c>
      <c r="C344" s="3">
        <v>336</v>
      </c>
      <c r="D344" s="3">
        <v>336</v>
      </c>
      <c r="E344" s="10">
        <v>14.5</v>
      </c>
      <c r="F344" s="17">
        <f>($E345-$E343)/2/3.6</f>
        <v>-9.7222222222222127E-2</v>
      </c>
      <c r="G344" s="17">
        <f>($E345-$E343)/2</f>
        <v>-0.34999999999999964</v>
      </c>
      <c r="H344">
        <f t="shared" si="45"/>
        <v>4.0277777777777777</v>
      </c>
      <c r="I344" s="25">
        <v>135</v>
      </c>
      <c r="J344" s="25">
        <f t="shared" si="46"/>
        <v>6.3156114969135801</v>
      </c>
      <c r="K344" s="25">
        <f t="shared" si="52"/>
        <v>34500</v>
      </c>
      <c r="L344" s="17">
        <f t="shared" si="47"/>
        <v>33491.315611496917</v>
      </c>
      <c r="M344" s="17">
        <f t="shared" si="48"/>
        <v>33350</v>
      </c>
      <c r="N344" s="17">
        <f>135+J344+(E344*2300)</f>
        <v>33491.315611496917</v>
      </c>
      <c r="O344">
        <f>N344*T344</f>
        <v>45324913.794225827</v>
      </c>
      <c r="P344" s="17">
        <f t="shared" si="53"/>
        <v>26521212.152777761</v>
      </c>
      <c r="Q344">
        <f t="shared" si="49"/>
        <v>18656.442901234568</v>
      </c>
      <c r="R344">
        <f t="shared" si="50"/>
        <v>78932.179026124286</v>
      </c>
      <c r="S344">
        <f>SUM(S343+O344)</f>
        <v>38910596000.184387</v>
      </c>
      <c r="T344" s="17">
        <f>(E344/3.6)*D344</f>
        <v>1353.3333333333333</v>
      </c>
      <c r="U344">
        <f t="shared" si="51"/>
        <v>-111.80555555555544</v>
      </c>
      <c r="W344"/>
    </row>
    <row r="345" spans="2:23" x14ac:dyDescent="0.2">
      <c r="B345" s="3" t="s">
        <v>49</v>
      </c>
      <c r="C345" s="3">
        <v>337</v>
      </c>
      <c r="D345" s="3">
        <v>337</v>
      </c>
      <c r="E345" s="10">
        <v>14.3</v>
      </c>
      <c r="F345" s="17">
        <f>($E346-$E344)/2/3.6</f>
        <v>0</v>
      </c>
      <c r="G345" s="17">
        <f>($E346-$E344)/2</f>
        <v>0</v>
      </c>
      <c r="H345">
        <f t="shared" si="45"/>
        <v>3.9722222222222223</v>
      </c>
      <c r="I345" s="25">
        <v>135</v>
      </c>
      <c r="J345" s="25">
        <f t="shared" si="46"/>
        <v>6.1425892746913586</v>
      </c>
      <c r="K345" s="25">
        <f t="shared" si="52"/>
        <v>33350</v>
      </c>
      <c r="L345" s="17">
        <f t="shared" si="47"/>
        <v>33031.142589274692</v>
      </c>
      <c r="M345" s="17">
        <f t="shared" si="48"/>
        <v>32890</v>
      </c>
      <c r="N345" s="17">
        <f>135+J345+(E345*2300)</f>
        <v>33031.142589274692</v>
      </c>
      <c r="O345">
        <f>N345*T345</f>
        <v>44216772.014437132</v>
      </c>
      <c r="P345" s="17">
        <f t="shared" si="53"/>
        <v>26539357.484567884</v>
      </c>
      <c r="Q345">
        <f t="shared" si="49"/>
        <v>18145.331790123459</v>
      </c>
      <c r="R345">
        <f t="shared" si="50"/>
        <v>78751.80262483051</v>
      </c>
      <c r="S345">
        <f>SUM(S344+O345)</f>
        <v>38954812772.198822</v>
      </c>
      <c r="T345" s="17">
        <f>(E345/3.6)*D345</f>
        <v>1338.6388888888889</v>
      </c>
      <c r="U345">
        <f t="shared" si="51"/>
        <v>0</v>
      </c>
      <c r="W345"/>
    </row>
    <row r="346" spans="2:23" x14ac:dyDescent="0.2">
      <c r="B346" s="3" t="s">
        <v>49</v>
      </c>
      <c r="C346" s="3">
        <v>338</v>
      </c>
      <c r="D346" s="3">
        <v>338</v>
      </c>
      <c r="E346" s="10">
        <v>14.5</v>
      </c>
      <c r="F346" s="17">
        <f>($E347-$E345)/2/3.6</f>
        <v>0.15277777777777773</v>
      </c>
      <c r="G346" s="17">
        <f>($E347-$E345)/2</f>
        <v>0.54999999999999982</v>
      </c>
      <c r="H346">
        <f t="shared" si="45"/>
        <v>4.0277777777777777</v>
      </c>
      <c r="I346" s="25">
        <v>135</v>
      </c>
      <c r="J346" s="25">
        <f t="shared" si="46"/>
        <v>6.3156114969135801</v>
      </c>
      <c r="K346" s="25">
        <f t="shared" si="52"/>
        <v>32890</v>
      </c>
      <c r="L346" s="17">
        <f t="shared" si="47"/>
        <v>33491.315611496917</v>
      </c>
      <c r="M346" s="17">
        <f t="shared" si="48"/>
        <v>33350</v>
      </c>
      <c r="N346" s="17">
        <f>135+J346+(E346*2300)</f>
        <v>33491.315611496917</v>
      </c>
      <c r="O346">
        <f>N346*T346</f>
        <v>45594704.947762884</v>
      </c>
      <c r="P346" s="17">
        <f t="shared" si="53"/>
        <v>26558013.927469119</v>
      </c>
      <c r="Q346">
        <f t="shared" si="49"/>
        <v>18656.442901234568</v>
      </c>
      <c r="R346">
        <f t="shared" si="50"/>
        <v>78574.005702571361</v>
      </c>
      <c r="S346">
        <f>SUM(S345+O346)</f>
        <v>39000407477.146584</v>
      </c>
      <c r="T346" s="17">
        <f>(E346/3.6)*D346</f>
        <v>1361.3888888888889</v>
      </c>
      <c r="U346">
        <f t="shared" si="51"/>
        <v>175.6944444444444</v>
      </c>
      <c r="W346"/>
    </row>
    <row r="347" spans="2:23" x14ac:dyDescent="0.2">
      <c r="B347" s="3" t="s">
        <v>49</v>
      </c>
      <c r="C347" s="3">
        <v>339</v>
      </c>
      <c r="D347" s="3">
        <v>339</v>
      </c>
      <c r="E347" s="10">
        <v>15.4</v>
      </c>
      <c r="F347" s="17">
        <f>($E348-$E346)/2/3.6</f>
        <v>0.45833333333333343</v>
      </c>
      <c r="G347" s="17">
        <f>($E348-$E346)/2</f>
        <v>1.6500000000000004</v>
      </c>
      <c r="H347">
        <f t="shared" si="45"/>
        <v>4.2777777777777777</v>
      </c>
      <c r="I347" s="25">
        <v>135</v>
      </c>
      <c r="J347" s="25">
        <f t="shared" si="46"/>
        <v>7.1239496913580256</v>
      </c>
      <c r="K347" s="25">
        <f t="shared" si="52"/>
        <v>33350</v>
      </c>
      <c r="L347" s="17">
        <f t="shared" si="47"/>
        <v>35562.123949691355</v>
      </c>
      <c r="M347" s="17">
        <f t="shared" si="48"/>
        <v>35420</v>
      </c>
      <c r="N347" s="17">
        <f>135+J347+(E347*2300)</f>
        <v>35562.123949691355</v>
      </c>
      <c r="O347">
        <f>N347*T347</f>
        <v>51571006.74771075</v>
      </c>
      <c r="P347" s="17">
        <f t="shared" si="53"/>
        <v>26579058.217592575</v>
      </c>
      <c r="Q347">
        <f t="shared" si="49"/>
        <v>21044.290123456791</v>
      </c>
      <c r="R347">
        <f t="shared" si="50"/>
        <v>78404.301526821757</v>
      </c>
      <c r="S347">
        <f>SUM(S346+O347)</f>
        <v>39051978483.894295</v>
      </c>
      <c r="T347" s="17">
        <f>(E347/3.6)*D347</f>
        <v>1450.1666666666667</v>
      </c>
      <c r="U347">
        <f t="shared" si="51"/>
        <v>527.08333333333348</v>
      </c>
      <c r="W347"/>
    </row>
    <row r="348" spans="2:23" x14ac:dyDescent="0.2">
      <c r="B348" s="3" t="s">
        <v>49</v>
      </c>
      <c r="C348" s="3">
        <v>340</v>
      </c>
      <c r="D348" s="3">
        <v>340</v>
      </c>
      <c r="E348" s="10">
        <v>17.8</v>
      </c>
      <c r="F348" s="17">
        <f>($E349-$E347)/2/3.6</f>
        <v>0.79166666666666674</v>
      </c>
      <c r="G348" s="17">
        <f>($E349-$E347)/2</f>
        <v>2.8500000000000005</v>
      </c>
      <c r="H348">
        <f t="shared" si="45"/>
        <v>4.9444444444444446</v>
      </c>
      <c r="I348" s="25">
        <v>135</v>
      </c>
      <c r="J348" s="25">
        <f t="shared" si="46"/>
        <v>9.517423765432099</v>
      </c>
      <c r="K348" s="25">
        <f t="shared" si="52"/>
        <v>35420</v>
      </c>
      <c r="L348" s="17">
        <f t="shared" si="47"/>
        <v>41084.517423765436</v>
      </c>
      <c r="M348" s="17">
        <f t="shared" si="48"/>
        <v>40940</v>
      </c>
      <c r="N348" s="17">
        <f>135+J348+(E348*2300)</f>
        <v>41084.517423765436</v>
      </c>
      <c r="O348">
        <f>N348*T348</f>
        <v>69067638.735730112</v>
      </c>
      <c r="P348" s="17">
        <f t="shared" si="53"/>
        <v>26607172.878086403</v>
      </c>
      <c r="Q348">
        <f t="shared" si="49"/>
        <v>28114.660493827163</v>
      </c>
      <c r="R348">
        <f t="shared" si="50"/>
        <v>78256.390817901192</v>
      </c>
      <c r="S348">
        <f>SUM(S347+O348)</f>
        <v>39121046122.630028</v>
      </c>
      <c r="T348" s="17">
        <f>(E348/3.6)*D348</f>
        <v>1681.1111111111111</v>
      </c>
      <c r="U348">
        <f t="shared" si="51"/>
        <v>910.41666666666674</v>
      </c>
      <c r="W348"/>
    </row>
    <row r="349" spans="2:23" x14ac:dyDescent="0.2">
      <c r="B349" s="3" t="s">
        <v>49</v>
      </c>
      <c r="C349" s="3">
        <v>341</v>
      </c>
      <c r="D349" s="3">
        <v>341</v>
      </c>
      <c r="E349" s="10">
        <v>21.1</v>
      </c>
      <c r="F349" s="17">
        <f>($E350-$E348)/2/3.6</f>
        <v>0.87500000000000011</v>
      </c>
      <c r="G349" s="17">
        <f>($E350-$E348)/2</f>
        <v>3.1500000000000004</v>
      </c>
      <c r="H349">
        <f t="shared" si="45"/>
        <v>5.8611111111111116</v>
      </c>
      <c r="I349" s="25">
        <v>135</v>
      </c>
      <c r="J349" s="25">
        <f t="shared" si="46"/>
        <v>13.373476311728398</v>
      </c>
      <c r="K349" s="25">
        <f t="shared" si="52"/>
        <v>40940</v>
      </c>
      <c r="L349" s="17">
        <f t="shared" si="47"/>
        <v>48678.373476311732</v>
      </c>
      <c r="M349" s="17">
        <f t="shared" si="48"/>
        <v>48530</v>
      </c>
      <c r="N349" s="17">
        <f>135+J349+(E349*2300)</f>
        <v>48678.373476311732</v>
      </c>
      <c r="O349">
        <f>N349*T349</f>
        <v>97290490.277614057</v>
      </c>
      <c r="P349" s="17">
        <f t="shared" si="53"/>
        <v>26646678.395061713</v>
      </c>
      <c r="Q349">
        <f t="shared" si="49"/>
        <v>39505.516975308645</v>
      </c>
      <c r="R349">
        <f t="shared" si="50"/>
        <v>78142.751891676584</v>
      </c>
      <c r="S349">
        <f>SUM(S348+O349)</f>
        <v>39218336612.907639</v>
      </c>
      <c r="T349" s="17">
        <f>(E349/3.6)*D349</f>
        <v>1998.6388888888891</v>
      </c>
      <c r="U349">
        <f t="shared" si="51"/>
        <v>1006.2500000000001</v>
      </c>
      <c r="W349"/>
    </row>
    <row r="350" spans="2:23" x14ac:dyDescent="0.2">
      <c r="B350" s="3" t="s">
        <v>49</v>
      </c>
      <c r="C350" s="3">
        <v>342</v>
      </c>
      <c r="D350" s="3">
        <v>342</v>
      </c>
      <c r="E350" s="10">
        <v>24.1</v>
      </c>
      <c r="F350" s="17">
        <f>($E351-$E349)/2/3.6</f>
        <v>0.54166666666666641</v>
      </c>
      <c r="G350" s="17">
        <f>($E351-$E349)/2</f>
        <v>1.9499999999999993</v>
      </c>
      <c r="H350">
        <f t="shared" si="45"/>
        <v>6.6944444444444446</v>
      </c>
      <c r="I350" s="25">
        <v>135</v>
      </c>
      <c r="J350" s="25">
        <f t="shared" si="46"/>
        <v>17.446707793209878</v>
      </c>
      <c r="K350" s="25">
        <f t="shared" si="52"/>
        <v>48530</v>
      </c>
      <c r="L350" s="17">
        <f t="shared" si="47"/>
        <v>55582.446707793213</v>
      </c>
      <c r="M350" s="17">
        <f t="shared" si="48"/>
        <v>55430</v>
      </c>
      <c r="N350" s="17">
        <f>135+J350+(E350*2300)</f>
        <v>55582.446707793213</v>
      </c>
      <c r="O350">
        <f>N350*T350</f>
        <v>127256011.73749256</v>
      </c>
      <c r="P350" s="17">
        <f t="shared" si="53"/>
        <v>26698216.319444429</v>
      </c>
      <c r="Q350">
        <f t="shared" si="49"/>
        <v>51537.924382716054</v>
      </c>
      <c r="R350">
        <f t="shared" si="50"/>
        <v>78064.959998375518</v>
      </c>
      <c r="S350">
        <f>SUM(S349+O350)</f>
        <v>39345592624.645134</v>
      </c>
      <c r="T350" s="17">
        <f>(E350/3.6)*D350</f>
        <v>2289.5</v>
      </c>
      <c r="U350">
        <f t="shared" si="51"/>
        <v>622.9166666666664</v>
      </c>
      <c r="W350"/>
    </row>
    <row r="351" spans="2:23" x14ac:dyDescent="0.2">
      <c r="B351" s="3" t="s">
        <v>49</v>
      </c>
      <c r="C351" s="3">
        <v>343</v>
      </c>
      <c r="D351" s="3">
        <v>343</v>
      </c>
      <c r="E351" s="10">
        <v>25</v>
      </c>
      <c r="F351" s="17">
        <f>($E352-$E350)/2/3.6</f>
        <v>0.16666666666666657</v>
      </c>
      <c r="G351" s="17">
        <f>($E352-$E350)/2</f>
        <v>0.59999999999999964</v>
      </c>
      <c r="H351">
        <f t="shared" si="45"/>
        <v>6.9444444444444446</v>
      </c>
      <c r="I351" s="25">
        <v>135</v>
      </c>
      <c r="J351" s="25">
        <f t="shared" si="46"/>
        <v>18.774112654320991</v>
      </c>
      <c r="K351" s="25">
        <f t="shared" si="52"/>
        <v>55430</v>
      </c>
      <c r="L351" s="17">
        <f t="shared" si="47"/>
        <v>57653.774112654319</v>
      </c>
      <c r="M351" s="17">
        <f t="shared" si="48"/>
        <v>57500</v>
      </c>
      <c r="N351" s="17">
        <f>135+J351+(E351*2300)</f>
        <v>57653.774112654319</v>
      </c>
      <c r="O351">
        <f>N351*T351</f>
        <v>137328086.94889188</v>
      </c>
      <c r="P351" s="17">
        <f t="shared" si="53"/>
        <v>26753675.424382702</v>
      </c>
      <c r="Q351">
        <f t="shared" si="49"/>
        <v>55459.104938271608</v>
      </c>
      <c r="R351">
        <f t="shared" si="50"/>
        <v>77999.05371540146</v>
      </c>
      <c r="S351">
        <f>SUM(S350+O351)</f>
        <v>39482920711.594025</v>
      </c>
      <c r="T351" s="17">
        <f>(E351/3.6)*D351</f>
        <v>2381.9444444444443</v>
      </c>
      <c r="U351">
        <f t="shared" si="51"/>
        <v>191.66666666666657</v>
      </c>
      <c r="W351"/>
    </row>
    <row r="352" spans="2:23" x14ac:dyDescent="0.2">
      <c r="B352" s="3" t="s">
        <v>49</v>
      </c>
      <c r="C352" s="3">
        <v>344</v>
      </c>
      <c r="D352" s="3">
        <v>344</v>
      </c>
      <c r="E352" s="10">
        <v>25.3</v>
      </c>
      <c r="F352" s="17">
        <f>($E353-$E351)/2/3.6</f>
        <v>6.9444444444444448E-2</v>
      </c>
      <c r="G352" s="17">
        <f>($E353-$E351)/2</f>
        <v>0.25</v>
      </c>
      <c r="H352">
        <f t="shared" si="45"/>
        <v>7.0277777777777777</v>
      </c>
      <c r="I352" s="25">
        <v>135</v>
      </c>
      <c r="J352" s="25">
        <f t="shared" si="46"/>
        <v>19.227394830246912</v>
      </c>
      <c r="K352" s="25">
        <f t="shared" si="52"/>
        <v>57500</v>
      </c>
      <c r="L352" s="17">
        <f t="shared" si="47"/>
        <v>58344.227394830246</v>
      </c>
      <c r="M352" s="17">
        <f t="shared" si="48"/>
        <v>58190</v>
      </c>
      <c r="N352" s="17">
        <f>135+J352+(E352*2300)</f>
        <v>58344.227394830246</v>
      </c>
      <c r="O352">
        <f>N352*T352</f>
        <v>141050411.07296851</v>
      </c>
      <c r="P352" s="17">
        <f t="shared" si="53"/>
        <v>26810473.533950604</v>
      </c>
      <c r="Q352">
        <f t="shared" si="49"/>
        <v>56798.109567901229</v>
      </c>
      <c r="R352">
        <f t="shared" si="50"/>
        <v>77937.423063809896</v>
      </c>
      <c r="S352">
        <f>SUM(S351+O352)</f>
        <v>39623971122.666992</v>
      </c>
      <c r="T352" s="17">
        <f>(E352/3.6)*D352</f>
        <v>2417.5555555555557</v>
      </c>
      <c r="U352">
        <f t="shared" si="51"/>
        <v>79.861111111111114</v>
      </c>
      <c r="W352"/>
    </row>
    <row r="353" spans="2:23" x14ac:dyDescent="0.2">
      <c r="B353" s="3" t="s">
        <v>49</v>
      </c>
      <c r="C353" s="3">
        <v>345</v>
      </c>
      <c r="D353" s="3">
        <v>345</v>
      </c>
      <c r="E353" s="10">
        <v>25.5</v>
      </c>
      <c r="F353" s="17">
        <f>($E354-$E352)/2/3.6</f>
        <v>0.15277777777777748</v>
      </c>
      <c r="G353" s="17">
        <f>($E354-$E352)/2</f>
        <v>0.54999999999999893</v>
      </c>
      <c r="H353">
        <f t="shared" si="45"/>
        <v>7.083333333333333</v>
      </c>
      <c r="I353" s="25">
        <v>135</v>
      </c>
      <c r="J353" s="25">
        <f t="shared" si="46"/>
        <v>19.532586805555557</v>
      </c>
      <c r="K353" s="25">
        <f t="shared" si="52"/>
        <v>58190</v>
      </c>
      <c r="L353" s="17">
        <f t="shared" si="47"/>
        <v>58804.532586805559</v>
      </c>
      <c r="M353" s="17">
        <f t="shared" si="48"/>
        <v>58650</v>
      </c>
      <c r="N353" s="17">
        <f>135+J353+(E353*2300)</f>
        <v>58804.532586805559</v>
      </c>
      <c r="O353">
        <f>N353*T353</f>
        <v>143703576.50900608</v>
      </c>
      <c r="P353" s="17">
        <f t="shared" si="53"/>
        <v>26868173.186728381</v>
      </c>
      <c r="Q353">
        <f t="shared" si="49"/>
        <v>57699.652777777774</v>
      </c>
      <c r="R353">
        <f t="shared" si="50"/>
        <v>77878.762860082265</v>
      </c>
      <c r="S353">
        <f>SUM(S352+O353)</f>
        <v>39767674699.175995</v>
      </c>
      <c r="T353" s="17">
        <f>(E353/3.6)*D353</f>
        <v>2443.75</v>
      </c>
      <c r="U353">
        <f t="shared" si="51"/>
        <v>175.69444444444412</v>
      </c>
      <c r="W353"/>
    </row>
    <row r="354" spans="2:23" x14ac:dyDescent="0.2">
      <c r="B354" s="3" t="s">
        <v>49</v>
      </c>
      <c r="C354" s="3">
        <v>346</v>
      </c>
      <c r="D354" s="3">
        <v>346</v>
      </c>
      <c r="E354" s="10">
        <v>26.4</v>
      </c>
      <c r="F354" s="17">
        <f>($E355-$E353)/2/3.6</f>
        <v>0.15277777777777798</v>
      </c>
      <c r="G354" s="17">
        <f>($E355-$E353)/2</f>
        <v>0.55000000000000071</v>
      </c>
      <c r="H354">
        <f t="shared" si="45"/>
        <v>7.333333333333333</v>
      </c>
      <c r="I354" s="25">
        <v>135</v>
      </c>
      <c r="J354" s="25">
        <f t="shared" si="46"/>
        <v>20.935688888888887</v>
      </c>
      <c r="K354" s="25">
        <f t="shared" si="52"/>
        <v>58650</v>
      </c>
      <c r="L354" s="17">
        <f t="shared" si="47"/>
        <v>60875.935688888887</v>
      </c>
      <c r="M354" s="17">
        <f t="shared" si="48"/>
        <v>60720</v>
      </c>
      <c r="N354" s="17">
        <f>135+J354+(E354*2300)</f>
        <v>60875.935688888887</v>
      </c>
      <c r="O354">
        <f>N354*T354</f>
        <v>154462540.82127404</v>
      </c>
      <c r="P354" s="17">
        <f t="shared" si="53"/>
        <v>26930017.631172825</v>
      </c>
      <c r="Q354">
        <f t="shared" si="49"/>
        <v>61844.444444444438</v>
      </c>
      <c r="R354">
        <f t="shared" si="50"/>
        <v>77832.420899343429</v>
      </c>
      <c r="S354">
        <f>SUM(S353+O354)</f>
        <v>39922137239.997269</v>
      </c>
      <c r="T354" s="17">
        <f>(E354/3.6)*D354</f>
        <v>2537.333333333333</v>
      </c>
      <c r="U354">
        <f t="shared" si="51"/>
        <v>175.69444444444468</v>
      </c>
      <c r="W354"/>
    </row>
    <row r="355" spans="2:23" x14ac:dyDescent="0.2">
      <c r="B355" s="3" t="s">
        <v>49</v>
      </c>
      <c r="C355" s="3">
        <v>347</v>
      </c>
      <c r="D355" s="3">
        <v>347</v>
      </c>
      <c r="E355" s="10">
        <v>26.6</v>
      </c>
      <c r="F355" s="17">
        <f>($E356-$E354)/2/3.6</f>
        <v>9.7222222222222612E-2</v>
      </c>
      <c r="G355" s="17">
        <f>($E356-$E354)/2</f>
        <v>0.35000000000000142</v>
      </c>
      <c r="H355">
        <f t="shared" si="45"/>
        <v>7.3888888888888893</v>
      </c>
      <c r="I355" s="25">
        <v>135</v>
      </c>
      <c r="J355" s="25">
        <f t="shared" si="46"/>
        <v>21.254097839506176</v>
      </c>
      <c r="K355" s="25">
        <f t="shared" si="52"/>
        <v>60720</v>
      </c>
      <c r="L355" s="17">
        <f t="shared" si="47"/>
        <v>61336.254097839505</v>
      </c>
      <c r="M355" s="17">
        <f t="shared" si="48"/>
        <v>61180</v>
      </c>
      <c r="N355" s="17">
        <f>135+J355+(E355*2300)</f>
        <v>61336.254097839505</v>
      </c>
      <c r="O355">
        <f>N355*T355</f>
        <v>157262747.93718842</v>
      </c>
      <c r="P355" s="17">
        <f t="shared" si="53"/>
        <v>26992802.662037022</v>
      </c>
      <c r="Q355">
        <f t="shared" si="49"/>
        <v>62785.030864197535</v>
      </c>
      <c r="R355">
        <f t="shared" si="50"/>
        <v>77789.056662930903</v>
      </c>
      <c r="S355">
        <f>SUM(S354+O355)</f>
        <v>40079399987.934456</v>
      </c>
      <c r="T355" s="17">
        <f>(E355/3.6)*D355</f>
        <v>2563.9444444444448</v>
      </c>
      <c r="U355">
        <f t="shared" si="51"/>
        <v>111.805555555556</v>
      </c>
      <c r="W355"/>
    </row>
    <row r="356" spans="2:23" x14ac:dyDescent="0.2">
      <c r="B356" s="3" t="s">
        <v>49</v>
      </c>
      <c r="C356" s="3">
        <v>348</v>
      </c>
      <c r="D356" s="3">
        <v>348</v>
      </c>
      <c r="E356" s="10">
        <v>27.1</v>
      </c>
      <c r="F356" s="17">
        <f>($E357-$E355)/2/3.6</f>
        <v>0.15277777777777748</v>
      </c>
      <c r="G356" s="17">
        <f>($E357-$E355)/2</f>
        <v>0.54999999999999893</v>
      </c>
      <c r="H356">
        <f t="shared" si="45"/>
        <v>7.5277777777777777</v>
      </c>
      <c r="I356" s="25">
        <v>135</v>
      </c>
      <c r="J356" s="25">
        <f t="shared" si="46"/>
        <v>22.060633719135804</v>
      </c>
      <c r="K356" s="25">
        <f t="shared" si="52"/>
        <v>61180</v>
      </c>
      <c r="L356" s="17">
        <f t="shared" si="47"/>
        <v>62487.060633719135</v>
      </c>
      <c r="M356" s="17">
        <f t="shared" si="48"/>
        <v>62330</v>
      </c>
      <c r="N356" s="17">
        <f>135+J356+(E356*2300)</f>
        <v>62487.060633719135</v>
      </c>
      <c r="O356">
        <f>N356*T356</f>
        <v>163695269.84013289</v>
      </c>
      <c r="P356" s="17">
        <f t="shared" si="53"/>
        <v>27057970.216049369</v>
      </c>
      <c r="Q356">
        <f t="shared" si="49"/>
        <v>65167.554012345674</v>
      </c>
      <c r="R356">
        <f t="shared" si="50"/>
        <v>77752.787977153363</v>
      </c>
      <c r="S356">
        <f>SUM(S355+O356)</f>
        <v>40243095257.77459</v>
      </c>
      <c r="T356" s="17">
        <f>(E356/3.6)*D356</f>
        <v>2619.6666666666665</v>
      </c>
      <c r="U356">
        <f t="shared" si="51"/>
        <v>175.69444444444412</v>
      </c>
      <c r="W356"/>
    </row>
    <row r="357" spans="2:23" x14ac:dyDescent="0.2">
      <c r="B357" s="3" t="s">
        <v>49</v>
      </c>
      <c r="C357" s="3">
        <v>349</v>
      </c>
      <c r="D357" s="3">
        <v>349</v>
      </c>
      <c r="E357" s="10">
        <v>27.7</v>
      </c>
      <c r="F357" s="17">
        <f>($E358-$E356)/2/3.6</f>
        <v>0.1388888888888889</v>
      </c>
      <c r="G357" s="17">
        <f>($E358-$E356)/2</f>
        <v>0.5</v>
      </c>
      <c r="H357">
        <f t="shared" si="45"/>
        <v>7.6944444444444438</v>
      </c>
      <c r="I357" s="25">
        <v>135</v>
      </c>
      <c r="J357" s="25">
        <f t="shared" si="46"/>
        <v>23.048302237654319</v>
      </c>
      <c r="K357" s="25">
        <f t="shared" si="52"/>
        <v>62330</v>
      </c>
      <c r="L357" s="17">
        <f t="shared" si="47"/>
        <v>63868.048302237657</v>
      </c>
      <c r="M357" s="17">
        <f t="shared" si="48"/>
        <v>63710</v>
      </c>
      <c r="N357" s="17">
        <f>135+J357+(E357*2300)</f>
        <v>63868.048302237657</v>
      </c>
      <c r="O357">
        <f>N357*T357</f>
        <v>171508773.15339503</v>
      </c>
      <c r="P357" s="17">
        <f t="shared" si="53"/>
        <v>27126055.362654306</v>
      </c>
      <c r="Q357">
        <f t="shared" si="49"/>
        <v>68085.146604938258</v>
      </c>
      <c r="R357">
        <f t="shared" si="50"/>
        <v>77725.08699900948</v>
      </c>
      <c r="S357">
        <f>SUM(S356+O357)</f>
        <v>40414604030.927986</v>
      </c>
      <c r="T357" s="17">
        <f>(E357/3.6)*D357</f>
        <v>2685.3611111111109</v>
      </c>
      <c r="U357">
        <f t="shared" si="51"/>
        <v>159.72222222222223</v>
      </c>
      <c r="W357"/>
    </row>
    <row r="358" spans="2:23" x14ac:dyDescent="0.2">
      <c r="B358" s="3" t="s">
        <v>49</v>
      </c>
      <c r="C358" s="3">
        <v>350</v>
      </c>
      <c r="D358" s="3">
        <v>350</v>
      </c>
      <c r="E358" s="10">
        <v>28.1</v>
      </c>
      <c r="F358" s="17">
        <f>($E359-$E357)/2/3.6</f>
        <v>6.9444444444444448E-2</v>
      </c>
      <c r="G358" s="17">
        <f>($E359-$E357)/2</f>
        <v>0.25</v>
      </c>
      <c r="H358">
        <f t="shared" si="45"/>
        <v>7.8055555555555554</v>
      </c>
      <c r="I358" s="25">
        <v>135</v>
      </c>
      <c r="J358" s="25">
        <f t="shared" si="46"/>
        <v>23.718763348765432</v>
      </c>
      <c r="K358" s="25">
        <f t="shared" si="52"/>
        <v>63710</v>
      </c>
      <c r="L358" s="17">
        <f t="shared" si="47"/>
        <v>64788.718763348763</v>
      </c>
      <c r="M358" s="17">
        <f t="shared" si="48"/>
        <v>64630</v>
      </c>
      <c r="N358" s="17">
        <f>135+J358+(E358*2300)</f>
        <v>64788.718763348763</v>
      </c>
      <c r="O358">
        <f>N358*T358</f>
        <v>176999180.28820419</v>
      </c>
      <c r="P358" s="17">
        <f t="shared" si="53"/>
        <v>27196121.064814799</v>
      </c>
      <c r="Q358">
        <f t="shared" si="49"/>
        <v>70065.70216049382</v>
      </c>
      <c r="R358">
        <f t="shared" si="50"/>
        <v>77703.203042327994</v>
      </c>
      <c r="S358">
        <f>SUM(S357+O358)</f>
        <v>40591603211.216187</v>
      </c>
      <c r="T358" s="17">
        <f>(E358/3.6)*D358</f>
        <v>2731.9444444444443</v>
      </c>
      <c r="U358">
        <f t="shared" si="51"/>
        <v>79.861111111111114</v>
      </c>
      <c r="W358"/>
    </row>
    <row r="359" spans="2:23" x14ac:dyDescent="0.2">
      <c r="B359" s="3" t="s">
        <v>49</v>
      </c>
      <c r="C359" s="3">
        <v>351</v>
      </c>
      <c r="D359" s="3">
        <v>351</v>
      </c>
      <c r="E359" s="10">
        <v>28.2</v>
      </c>
      <c r="F359" s="17">
        <f>($E360-$E358)/2/3.6</f>
        <v>0</v>
      </c>
      <c r="G359" s="17">
        <f>($E360-$E358)/2</f>
        <v>0</v>
      </c>
      <c r="H359">
        <f t="shared" si="45"/>
        <v>7.833333333333333</v>
      </c>
      <c r="I359" s="25">
        <v>135</v>
      </c>
      <c r="J359" s="25">
        <f t="shared" si="46"/>
        <v>23.887880555555558</v>
      </c>
      <c r="K359" s="25">
        <f t="shared" si="52"/>
        <v>64630</v>
      </c>
      <c r="L359" s="17">
        <f t="shared" si="47"/>
        <v>65018.887880555558</v>
      </c>
      <c r="M359" s="17">
        <f t="shared" si="48"/>
        <v>64860</v>
      </c>
      <c r="N359" s="17">
        <f>135+J359+(E359*2300)</f>
        <v>65018.887880555558</v>
      </c>
      <c r="O359">
        <f>N359*T359</f>
        <v>178769432.22758749</v>
      </c>
      <c r="P359" s="17">
        <f t="shared" si="53"/>
        <v>27266686.342592575</v>
      </c>
      <c r="Q359">
        <f t="shared" si="49"/>
        <v>70565.277777777766</v>
      </c>
      <c r="R359">
        <f t="shared" si="50"/>
        <v>77682.867072913315</v>
      </c>
      <c r="S359">
        <f>SUM(S358+O359)</f>
        <v>40770372643.443771</v>
      </c>
      <c r="T359" s="17">
        <f>(E359/3.6)*D359</f>
        <v>2749.5</v>
      </c>
      <c r="U359">
        <f t="shared" si="51"/>
        <v>0</v>
      </c>
      <c r="W359"/>
    </row>
    <row r="360" spans="2:23" x14ac:dyDescent="0.2">
      <c r="B360" s="3" t="s">
        <v>49</v>
      </c>
      <c r="C360" s="3">
        <v>352</v>
      </c>
      <c r="D360" s="3">
        <v>352</v>
      </c>
      <c r="E360" s="10">
        <v>28.1</v>
      </c>
      <c r="F360" s="17">
        <f>($E361-$E359)/2/3.6</f>
        <v>-2.7777777777777679E-2</v>
      </c>
      <c r="G360" s="17">
        <f>($E361-$E359)/2</f>
        <v>-9.9999999999999645E-2</v>
      </c>
      <c r="H360">
        <f t="shared" si="45"/>
        <v>7.8055555555555554</v>
      </c>
      <c r="I360" s="25">
        <v>135</v>
      </c>
      <c r="J360" s="25">
        <f t="shared" si="46"/>
        <v>23.718763348765432</v>
      </c>
      <c r="K360" s="25">
        <f t="shared" si="52"/>
        <v>64860</v>
      </c>
      <c r="L360" s="17">
        <f t="shared" si="47"/>
        <v>64788.718763348763</v>
      </c>
      <c r="M360" s="17">
        <f t="shared" si="48"/>
        <v>64630</v>
      </c>
      <c r="N360" s="17">
        <f>135+J360+(E360*2300)</f>
        <v>64788.718763348763</v>
      </c>
      <c r="O360">
        <f>N360*T360</f>
        <v>178010604.17556536</v>
      </c>
      <c r="P360" s="17">
        <f t="shared" si="53"/>
        <v>27336752.044753067</v>
      </c>
      <c r="Q360">
        <f t="shared" si="49"/>
        <v>70065.70216049382</v>
      </c>
      <c r="R360">
        <f t="shared" si="50"/>
        <v>77661.227399866664</v>
      </c>
      <c r="S360">
        <f>SUM(S359+O360)</f>
        <v>40948383247.619339</v>
      </c>
      <c r="T360" s="17">
        <f>(E360/3.6)*D360</f>
        <v>2747.5555555555557</v>
      </c>
      <c r="U360">
        <f t="shared" si="51"/>
        <v>-31.944444444444329</v>
      </c>
      <c r="W360"/>
    </row>
    <row r="361" spans="2:23" x14ac:dyDescent="0.2">
      <c r="B361" s="3" t="s">
        <v>49</v>
      </c>
      <c r="C361" s="3">
        <v>353</v>
      </c>
      <c r="D361" s="3">
        <v>353</v>
      </c>
      <c r="E361" s="10">
        <v>28</v>
      </c>
      <c r="F361" s="17">
        <f>($E362-$E360)/2/3.6</f>
        <v>-2.7777777777778172E-2</v>
      </c>
      <c r="G361" s="17">
        <f>($E362-$E360)/2</f>
        <v>-0.10000000000000142</v>
      </c>
      <c r="H361">
        <f t="shared" si="45"/>
        <v>7.7777777777777777</v>
      </c>
      <c r="I361" s="25">
        <v>135</v>
      </c>
      <c r="J361" s="25">
        <f t="shared" si="46"/>
        <v>23.550246913580249</v>
      </c>
      <c r="K361" s="25">
        <f t="shared" si="52"/>
        <v>64630</v>
      </c>
      <c r="L361" s="17">
        <f t="shared" si="47"/>
        <v>64558.550246913583</v>
      </c>
      <c r="M361" s="17">
        <f t="shared" si="48"/>
        <v>64400</v>
      </c>
      <c r="N361" s="17">
        <f>135+J361+(E361*2300)</f>
        <v>64558.550246913583</v>
      </c>
      <c r="O361">
        <f>N361*T361</f>
        <v>177249086.28902608</v>
      </c>
      <c r="P361" s="17">
        <f t="shared" si="53"/>
        <v>27406319.945987634</v>
      </c>
      <c r="Q361">
        <f t="shared" si="49"/>
        <v>69567.901234567893</v>
      </c>
      <c r="R361">
        <f t="shared" si="50"/>
        <v>77638.300130276592</v>
      </c>
      <c r="S361">
        <f>SUM(S360+O361)</f>
        <v>41125632333.908363</v>
      </c>
      <c r="T361" s="17">
        <f>(E361/3.6)*D361</f>
        <v>2745.5555555555557</v>
      </c>
      <c r="U361">
        <f t="shared" si="51"/>
        <v>-31.944444444444898</v>
      </c>
      <c r="W361"/>
    </row>
    <row r="362" spans="2:23" x14ac:dyDescent="0.2">
      <c r="B362" s="3" t="s">
        <v>49</v>
      </c>
      <c r="C362" s="3">
        <v>354</v>
      </c>
      <c r="D362" s="3">
        <v>354</v>
      </c>
      <c r="E362" s="10">
        <v>27.9</v>
      </c>
      <c r="F362" s="17">
        <f>($E363-$E361)/2/3.6</f>
        <v>-1.3888888888889086E-2</v>
      </c>
      <c r="G362" s="17">
        <f>($E363-$E361)/2</f>
        <v>-5.0000000000000711E-2</v>
      </c>
      <c r="H362">
        <f t="shared" si="45"/>
        <v>7.7499999999999991</v>
      </c>
      <c r="I362" s="25">
        <v>135</v>
      </c>
      <c r="J362" s="25">
        <f t="shared" si="46"/>
        <v>23.382331249999996</v>
      </c>
      <c r="K362" s="25">
        <f t="shared" si="52"/>
        <v>64400</v>
      </c>
      <c r="L362" s="17">
        <f t="shared" si="47"/>
        <v>64328.382331250003</v>
      </c>
      <c r="M362" s="17">
        <f t="shared" si="48"/>
        <v>64170</v>
      </c>
      <c r="N362" s="17">
        <f>135+J362+(E362*2300)</f>
        <v>64328.382331250003</v>
      </c>
      <c r="O362">
        <f>N362*T362</f>
        <v>176484916.92578435</v>
      </c>
      <c r="P362" s="17">
        <f t="shared" si="53"/>
        <v>27475391.820987634</v>
      </c>
      <c r="Q362">
        <f t="shared" si="49"/>
        <v>69071.874999999985</v>
      </c>
      <c r="R362">
        <f t="shared" si="50"/>
        <v>77614.101189230612</v>
      </c>
      <c r="S362">
        <f>SUM(S361+O362)</f>
        <v>41302117250.834145</v>
      </c>
      <c r="T362" s="17">
        <f>(E362/3.6)*D362</f>
        <v>2743.4999999999995</v>
      </c>
      <c r="U362">
        <f t="shared" si="51"/>
        <v>-15.972222222222449</v>
      </c>
      <c r="W362"/>
    </row>
    <row r="363" spans="2:23" x14ac:dyDescent="0.2">
      <c r="B363" s="3" t="s">
        <v>49</v>
      </c>
      <c r="C363" s="3">
        <v>355</v>
      </c>
      <c r="D363" s="3">
        <v>355</v>
      </c>
      <c r="E363" s="10">
        <v>27.9</v>
      </c>
      <c r="F363" s="17">
        <f>($E364-$E362)/2/3.6</f>
        <v>2.7777777777778172E-2</v>
      </c>
      <c r="G363" s="17">
        <f>($E364-$E362)/2</f>
        <v>0.10000000000000142</v>
      </c>
      <c r="H363">
        <f t="shared" si="45"/>
        <v>7.7499999999999991</v>
      </c>
      <c r="I363" s="25">
        <v>135</v>
      </c>
      <c r="J363" s="25">
        <f t="shared" si="46"/>
        <v>23.382331249999996</v>
      </c>
      <c r="K363" s="25">
        <f t="shared" si="52"/>
        <v>64170</v>
      </c>
      <c r="L363" s="17">
        <f t="shared" si="47"/>
        <v>64328.382331250003</v>
      </c>
      <c r="M363" s="17">
        <f t="shared" si="48"/>
        <v>64170</v>
      </c>
      <c r="N363" s="17">
        <f>135+J363+(E363*2300)</f>
        <v>64328.382331250003</v>
      </c>
      <c r="O363">
        <f>N363*T363</f>
        <v>176983461.88885155</v>
      </c>
      <c r="P363" s="17">
        <f t="shared" si="53"/>
        <v>27544463.695987634</v>
      </c>
      <c r="Q363">
        <f t="shared" si="49"/>
        <v>69071.874999999985</v>
      </c>
      <c r="R363">
        <f t="shared" si="50"/>
        <v>77590.038580246852</v>
      </c>
      <c r="S363">
        <f>SUM(S362+O363)</f>
        <v>41479100712.723</v>
      </c>
      <c r="T363" s="17">
        <f>(E363/3.6)*D363</f>
        <v>2751.2499999999995</v>
      </c>
      <c r="U363">
        <f t="shared" si="51"/>
        <v>31.944444444444898</v>
      </c>
      <c r="W363"/>
    </row>
    <row r="364" spans="2:23" x14ac:dyDescent="0.2">
      <c r="B364" s="3" t="s">
        <v>49</v>
      </c>
      <c r="C364" s="3">
        <v>356</v>
      </c>
      <c r="D364" s="3">
        <v>356</v>
      </c>
      <c r="E364" s="10">
        <v>28.1</v>
      </c>
      <c r="F364" s="17">
        <f>($E365-$E363)/2/3.6</f>
        <v>4.1666666666666761E-2</v>
      </c>
      <c r="G364" s="17">
        <f>($E365-$E363)/2</f>
        <v>0.15000000000000036</v>
      </c>
      <c r="H364">
        <f t="shared" si="45"/>
        <v>7.8055555555555554</v>
      </c>
      <c r="I364" s="25">
        <v>135</v>
      </c>
      <c r="J364" s="25">
        <f t="shared" si="46"/>
        <v>23.718763348765432</v>
      </c>
      <c r="K364" s="25">
        <f t="shared" si="52"/>
        <v>64170</v>
      </c>
      <c r="L364" s="17">
        <f t="shared" si="47"/>
        <v>64788.718763348763</v>
      </c>
      <c r="M364" s="17">
        <f t="shared" si="48"/>
        <v>64630</v>
      </c>
      <c r="N364" s="17">
        <f>135+J364+(E364*2300)</f>
        <v>64788.718763348763</v>
      </c>
      <c r="O364">
        <f>N364*T364</f>
        <v>180033451.9502877</v>
      </c>
      <c r="P364" s="17">
        <f t="shared" si="53"/>
        <v>27614529.398148127</v>
      </c>
      <c r="Q364">
        <f t="shared" si="49"/>
        <v>70065.70216049382</v>
      </c>
      <c r="R364">
        <f t="shared" si="50"/>
        <v>77568.90280378687</v>
      </c>
      <c r="S364">
        <f>SUM(S363+O364)</f>
        <v>41659134164.673286</v>
      </c>
      <c r="T364" s="17">
        <f>(E364/3.6)*D364</f>
        <v>2778.7777777777778</v>
      </c>
      <c r="U364">
        <f t="shared" si="51"/>
        <v>47.916666666666778</v>
      </c>
      <c r="W364"/>
    </row>
    <row r="365" spans="2:23" x14ac:dyDescent="0.2">
      <c r="B365" s="3" t="s">
        <v>49</v>
      </c>
      <c r="C365" s="3">
        <v>357</v>
      </c>
      <c r="D365" s="3">
        <v>357</v>
      </c>
      <c r="E365" s="10">
        <v>28.2</v>
      </c>
      <c r="F365" s="17">
        <f>($E366-$E364)/2/3.6</f>
        <v>-1.3888888888889086E-2</v>
      </c>
      <c r="G365" s="17">
        <f>($E366-$E364)/2</f>
        <v>-5.0000000000000711E-2</v>
      </c>
      <c r="H365">
        <f t="shared" si="45"/>
        <v>7.833333333333333</v>
      </c>
      <c r="I365" s="25">
        <v>135</v>
      </c>
      <c r="J365" s="25">
        <f t="shared" si="46"/>
        <v>23.887880555555558</v>
      </c>
      <c r="K365" s="25">
        <f t="shared" si="52"/>
        <v>64630</v>
      </c>
      <c r="L365" s="17">
        <f t="shared" si="47"/>
        <v>65018.887880555558</v>
      </c>
      <c r="M365" s="17">
        <f t="shared" si="48"/>
        <v>64860</v>
      </c>
      <c r="N365" s="17">
        <f>135+J365+(E365*2300)</f>
        <v>65018.887880555558</v>
      </c>
      <c r="O365">
        <f>N365*T365</f>
        <v>181825319.95797363</v>
      </c>
      <c r="P365" s="17">
        <f t="shared" si="53"/>
        <v>27685094.675925903</v>
      </c>
      <c r="Q365">
        <f t="shared" si="49"/>
        <v>70565.277777777766</v>
      </c>
      <c r="R365">
        <f t="shared" si="50"/>
        <v>77549.284806515134</v>
      </c>
      <c r="S365">
        <f>SUM(S364+O365)</f>
        <v>41840959484.631264</v>
      </c>
      <c r="T365" s="17">
        <f>(E365/3.6)*D365</f>
        <v>2796.5</v>
      </c>
      <c r="U365">
        <f t="shared" si="51"/>
        <v>-15.972222222222449</v>
      </c>
      <c r="W365"/>
    </row>
    <row r="366" spans="2:23" x14ac:dyDescent="0.2">
      <c r="B366" s="3" t="s">
        <v>49</v>
      </c>
      <c r="C366" s="3">
        <v>358</v>
      </c>
      <c r="D366" s="3">
        <v>358</v>
      </c>
      <c r="E366" s="10">
        <v>28</v>
      </c>
      <c r="F366" s="17">
        <f>($E367-$E365)/2/3.6</f>
        <v>-0.18055555555555566</v>
      </c>
      <c r="G366" s="17">
        <f>($E367-$E365)/2</f>
        <v>-0.65000000000000036</v>
      </c>
      <c r="H366">
        <f t="shared" si="45"/>
        <v>7.7777777777777777</v>
      </c>
      <c r="I366" s="25">
        <v>135</v>
      </c>
      <c r="J366" s="25">
        <f t="shared" si="46"/>
        <v>23.550246913580249</v>
      </c>
      <c r="K366" s="25">
        <f t="shared" si="52"/>
        <v>64860</v>
      </c>
      <c r="L366" s="17">
        <f t="shared" si="47"/>
        <v>64558.550246913583</v>
      </c>
      <c r="M366" s="17">
        <f t="shared" si="48"/>
        <v>64400</v>
      </c>
      <c r="N366" s="17">
        <f>135+J366+(E366*2300)</f>
        <v>64558.550246913583</v>
      </c>
      <c r="O366">
        <f>N366*T366</f>
        <v>179759696.57640603</v>
      </c>
      <c r="P366" s="17">
        <f t="shared" si="53"/>
        <v>27754662.57716047</v>
      </c>
      <c r="Q366">
        <f t="shared" si="49"/>
        <v>69567.901234567893</v>
      </c>
      <c r="R366">
        <f t="shared" si="50"/>
        <v>77526.990438995723</v>
      </c>
      <c r="S366">
        <f>SUM(S365+O366)</f>
        <v>42020719181.207672</v>
      </c>
      <c r="T366" s="17">
        <f>(E366/3.6)*D366</f>
        <v>2784.4444444444443</v>
      </c>
      <c r="U366">
        <f t="shared" si="51"/>
        <v>-207.638888888889</v>
      </c>
      <c r="W366"/>
    </row>
    <row r="367" spans="2:23" x14ac:dyDescent="0.2">
      <c r="B367" s="3" t="s">
        <v>49</v>
      </c>
      <c r="C367" s="3">
        <v>359</v>
      </c>
      <c r="D367" s="3">
        <v>359</v>
      </c>
      <c r="E367" s="10">
        <v>26.9</v>
      </c>
      <c r="F367" s="17">
        <f>($E368-$E366)/2/3.6</f>
        <v>-0.41666666666666663</v>
      </c>
      <c r="G367" s="17">
        <f>($E368-$E366)/2</f>
        <v>-1.5</v>
      </c>
      <c r="H367">
        <f t="shared" si="45"/>
        <v>7.4722222222222214</v>
      </c>
      <c r="I367" s="25">
        <v>135</v>
      </c>
      <c r="J367" s="25">
        <f t="shared" si="46"/>
        <v>21.736217052469133</v>
      </c>
      <c r="K367" s="25">
        <f t="shared" si="52"/>
        <v>64400</v>
      </c>
      <c r="L367" s="17">
        <f t="shared" si="47"/>
        <v>62026.736217052472</v>
      </c>
      <c r="M367" s="17">
        <f t="shared" si="48"/>
        <v>61870</v>
      </c>
      <c r="N367" s="17">
        <f>135+J367+(E367*2300)</f>
        <v>62026.736217052472</v>
      </c>
      <c r="O367">
        <f>N367*T367</f>
        <v>166388442.86713815</v>
      </c>
      <c r="P367" s="17">
        <f t="shared" si="53"/>
        <v>27818871.797839481</v>
      </c>
      <c r="Q367">
        <f t="shared" si="49"/>
        <v>64209.220679012331</v>
      </c>
      <c r="R367">
        <f t="shared" si="50"/>
        <v>77489.89358729661</v>
      </c>
      <c r="S367">
        <f>SUM(S366+O367)</f>
        <v>42187107624.074814</v>
      </c>
      <c r="T367" s="17">
        <f>(E367/3.6)*D367</f>
        <v>2682.5277777777774</v>
      </c>
      <c r="U367">
        <f t="shared" si="51"/>
        <v>-479.16666666666663</v>
      </c>
      <c r="W367"/>
    </row>
    <row r="368" spans="2:23" x14ac:dyDescent="0.2">
      <c r="B368" s="3" t="s">
        <v>49</v>
      </c>
      <c r="C368" s="3">
        <v>360</v>
      </c>
      <c r="D368" s="3">
        <v>360</v>
      </c>
      <c r="E368" s="10">
        <v>25</v>
      </c>
      <c r="F368" s="17">
        <f>($E369-$E367)/2/3.6</f>
        <v>-0.51388888888888873</v>
      </c>
      <c r="G368" s="17">
        <f>($E369-$E367)/2</f>
        <v>-1.8499999999999996</v>
      </c>
      <c r="H368">
        <f t="shared" si="45"/>
        <v>6.9444444444444446</v>
      </c>
      <c r="I368" s="25">
        <v>135</v>
      </c>
      <c r="J368" s="25">
        <f t="shared" si="46"/>
        <v>18.774112654320991</v>
      </c>
      <c r="K368" s="25">
        <f t="shared" si="52"/>
        <v>61870</v>
      </c>
      <c r="L368" s="17">
        <f t="shared" si="47"/>
        <v>57653.774112654319</v>
      </c>
      <c r="M368" s="17">
        <f t="shared" si="48"/>
        <v>57500</v>
      </c>
      <c r="N368" s="17">
        <f>135+J368+(E368*2300)</f>
        <v>57653.774112654319</v>
      </c>
      <c r="O368">
        <f>N368*T368</f>
        <v>144134435.28163579</v>
      </c>
      <c r="P368" s="17">
        <f t="shared" si="53"/>
        <v>27874330.902777754</v>
      </c>
      <c r="Q368">
        <f t="shared" si="49"/>
        <v>55459.104938271608</v>
      </c>
      <c r="R368">
        <f t="shared" si="50"/>
        <v>77428.696952160433</v>
      </c>
      <c r="S368">
        <f>SUM(S367+O368)</f>
        <v>42331242059.356453</v>
      </c>
      <c r="T368" s="17">
        <f>(E368/3.6)*D368</f>
        <v>2500</v>
      </c>
      <c r="U368">
        <f t="shared" si="51"/>
        <v>-590.97222222222206</v>
      </c>
      <c r="W368"/>
    </row>
    <row r="369" spans="2:23" x14ac:dyDescent="0.2">
      <c r="B369" s="3" t="s">
        <v>49</v>
      </c>
      <c r="C369" s="3">
        <v>361</v>
      </c>
      <c r="D369" s="3">
        <v>361</v>
      </c>
      <c r="E369" s="10">
        <v>23.2</v>
      </c>
      <c r="F369" s="17">
        <f>($E370-$E368)/2/3.6</f>
        <v>-0.43055555555555575</v>
      </c>
      <c r="G369" s="17">
        <f>($E370-$E368)/2</f>
        <v>-1.5500000000000007</v>
      </c>
      <c r="H369">
        <f t="shared" si="45"/>
        <v>6.4444444444444438</v>
      </c>
      <c r="I369" s="25">
        <v>135</v>
      </c>
      <c r="J369" s="25">
        <f t="shared" si="46"/>
        <v>16.167965432098761</v>
      </c>
      <c r="K369" s="25">
        <f t="shared" si="52"/>
        <v>57500</v>
      </c>
      <c r="L369" s="17">
        <f t="shared" si="47"/>
        <v>53511.167965432098</v>
      </c>
      <c r="M369" s="17">
        <f t="shared" si="48"/>
        <v>53360</v>
      </c>
      <c r="N369" s="17">
        <f>135+J369+(E369*2300)</f>
        <v>53511.167965432098</v>
      </c>
      <c r="O369">
        <f>N369*T369</f>
        <v>124490759.42891303</v>
      </c>
      <c r="P369" s="17">
        <f t="shared" si="53"/>
        <v>27922091.396604914</v>
      </c>
      <c r="Q369">
        <f t="shared" si="49"/>
        <v>47760.493827160484</v>
      </c>
      <c r="R369">
        <f t="shared" si="50"/>
        <v>77346.513564002526</v>
      </c>
      <c r="S369">
        <f>SUM(S368+O369)</f>
        <v>42455732818.785362</v>
      </c>
      <c r="T369" s="17">
        <f>(E369/3.6)*D369</f>
        <v>2326.4444444444443</v>
      </c>
      <c r="U369">
        <f t="shared" si="51"/>
        <v>-495.13888888888908</v>
      </c>
      <c r="W369"/>
    </row>
    <row r="370" spans="2:23" x14ac:dyDescent="0.2">
      <c r="B370" s="3" t="s">
        <v>49</v>
      </c>
      <c r="C370" s="3">
        <v>362</v>
      </c>
      <c r="D370" s="3">
        <v>362</v>
      </c>
      <c r="E370" s="10">
        <v>21.9</v>
      </c>
      <c r="F370" s="17">
        <f>($E371-$E369)/2/3.6</f>
        <v>-0.29166666666666635</v>
      </c>
      <c r="G370" s="17">
        <f>($E371-$E369)/2</f>
        <v>-1.0499999999999989</v>
      </c>
      <c r="H370">
        <f t="shared" si="45"/>
        <v>6.083333333333333</v>
      </c>
      <c r="I370" s="25">
        <v>135</v>
      </c>
      <c r="J370" s="25">
        <f t="shared" si="46"/>
        <v>14.406803472222224</v>
      </c>
      <c r="K370" s="25">
        <f t="shared" si="52"/>
        <v>53360</v>
      </c>
      <c r="L370" s="17">
        <f t="shared" si="47"/>
        <v>50519.406803472222</v>
      </c>
      <c r="M370" s="17">
        <f t="shared" si="48"/>
        <v>50370</v>
      </c>
      <c r="N370" s="17">
        <f>135+J370+(E370*2300)</f>
        <v>50519.406803472222</v>
      </c>
      <c r="O370">
        <f>N370*T370</f>
        <v>111252153.68237974</v>
      </c>
      <c r="P370" s="17">
        <f t="shared" si="53"/>
        <v>27964649.382716026</v>
      </c>
      <c r="Q370">
        <f t="shared" si="49"/>
        <v>42557.986111111109</v>
      </c>
      <c r="R370">
        <f t="shared" si="50"/>
        <v>77250.412659436537</v>
      </c>
      <c r="S370">
        <f>SUM(S369+O370)</f>
        <v>42566984972.467743</v>
      </c>
      <c r="T370" s="17">
        <f>(E370/3.6)*D370</f>
        <v>2202.1666666666665</v>
      </c>
      <c r="U370">
        <f t="shared" si="51"/>
        <v>-335.41666666666629</v>
      </c>
      <c r="W370"/>
    </row>
    <row r="371" spans="2:23" x14ac:dyDescent="0.2">
      <c r="B371" s="3" t="s">
        <v>49</v>
      </c>
      <c r="C371" s="3">
        <v>363</v>
      </c>
      <c r="D371" s="3">
        <v>363</v>
      </c>
      <c r="E371" s="10">
        <v>21.1</v>
      </c>
      <c r="F371" s="17">
        <f>($E372-$E370)/2/3.6</f>
        <v>-0.16666666666666657</v>
      </c>
      <c r="G371" s="17">
        <f>($E372-$E370)/2</f>
        <v>-0.59999999999999964</v>
      </c>
      <c r="H371">
        <f t="shared" si="45"/>
        <v>5.8611111111111116</v>
      </c>
      <c r="I371" s="25">
        <v>135</v>
      </c>
      <c r="J371" s="25">
        <f t="shared" si="46"/>
        <v>13.373476311728398</v>
      </c>
      <c r="K371" s="25">
        <f t="shared" si="52"/>
        <v>50370</v>
      </c>
      <c r="L371" s="17">
        <f t="shared" si="47"/>
        <v>48678.373476311732</v>
      </c>
      <c r="M371" s="17">
        <f t="shared" si="48"/>
        <v>48530</v>
      </c>
      <c r="N371" s="17">
        <f>135+J371+(E371*2300)</f>
        <v>48678.373476311732</v>
      </c>
      <c r="O371">
        <f>N371*T371</f>
        <v>103567296.10197625</v>
      </c>
      <c r="P371" s="17">
        <f t="shared" si="53"/>
        <v>28004154.899691336</v>
      </c>
      <c r="Q371">
        <f t="shared" si="49"/>
        <v>39505.516975308645</v>
      </c>
      <c r="R371">
        <f t="shared" si="50"/>
        <v>77146.432230554637</v>
      </c>
      <c r="S371">
        <f>SUM(S370+O371)</f>
        <v>42670552268.569717</v>
      </c>
      <c r="T371" s="17">
        <f>(E371/3.6)*D371</f>
        <v>2127.5833333333335</v>
      </c>
      <c r="U371">
        <f t="shared" si="51"/>
        <v>-191.66666666666657</v>
      </c>
      <c r="W371"/>
    </row>
    <row r="372" spans="2:23" x14ac:dyDescent="0.2">
      <c r="B372" s="3" t="s">
        <v>49</v>
      </c>
      <c r="C372" s="3">
        <v>364</v>
      </c>
      <c r="D372" s="3">
        <v>364</v>
      </c>
      <c r="E372" s="10">
        <v>20.7</v>
      </c>
      <c r="F372" s="17">
        <f>($E373-$E371)/2/3.6</f>
        <v>-5.5555555555555851E-2</v>
      </c>
      <c r="G372" s="17">
        <f>($E373-$E371)/2</f>
        <v>-0.20000000000000107</v>
      </c>
      <c r="H372">
        <f t="shared" si="45"/>
        <v>5.75</v>
      </c>
      <c r="I372" s="25">
        <v>135</v>
      </c>
      <c r="J372" s="25">
        <f t="shared" si="46"/>
        <v>12.871231250000001</v>
      </c>
      <c r="K372" s="25">
        <f t="shared" si="52"/>
        <v>48530</v>
      </c>
      <c r="L372" s="17">
        <f t="shared" si="47"/>
        <v>47757.871231249999</v>
      </c>
      <c r="M372" s="17">
        <f t="shared" si="48"/>
        <v>47610</v>
      </c>
      <c r="N372" s="17">
        <f>135+J372+(E372*2300)</f>
        <v>47757.871231249999</v>
      </c>
      <c r="O372">
        <f>N372*T372</f>
        <v>99957224.487006247</v>
      </c>
      <c r="P372" s="17">
        <f t="shared" si="53"/>
        <v>28042176.774691336</v>
      </c>
      <c r="Q372">
        <f t="shared" si="49"/>
        <v>38021.875</v>
      </c>
      <c r="R372">
        <f t="shared" si="50"/>
        <v>77038.947183217955</v>
      </c>
      <c r="S372">
        <f>SUM(S371+O372)</f>
        <v>42770509493.056725</v>
      </c>
      <c r="T372" s="17">
        <f>(E372/3.6)*D372</f>
        <v>2093</v>
      </c>
      <c r="U372">
        <f t="shared" si="51"/>
        <v>-63.888888888889227</v>
      </c>
      <c r="W372"/>
    </row>
    <row r="373" spans="2:23" x14ac:dyDescent="0.2">
      <c r="B373" s="3" t="s">
        <v>49</v>
      </c>
      <c r="C373" s="3">
        <v>365</v>
      </c>
      <c r="D373" s="3">
        <v>365</v>
      </c>
      <c r="E373" s="10">
        <v>20.7</v>
      </c>
      <c r="F373" s="17">
        <f>($E374-$E372)/2/3.6</f>
        <v>1.3888888888889086E-2</v>
      </c>
      <c r="G373" s="17">
        <f>($E374-$E372)/2</f>
        <v>5.0000000000000711E-2</v>
      </c>
      <c r="H373">
        <f t="shared" si="45"/>
        <v>5.75</v>
      </c>
      <c r="I373" s="25">
        <v>135</v>
      </c>
      <c r="J373" s="25">
        <f t="shared" si="46"/>
        <v>12.871231250000001</v>
      </c>
      <c r="K373" s="25">
        <f t="shared" si="52"/>
        <v>47610</v>
      </c>
      <c r="L373" s="17">
        <f t="shared" si="47"/>
        <v>47757.871231249999</v>
      </c>
      <c r="M373" s="17">
        <f t="shared" si="48"/>
        <v>47610</v>
      </c>
      <c r="N373" s="17">
        <f>135+J373+(E373*2300)</f>
        <v>47757.871231249999</v>
      </c>
      <c r="O373">
        <f>N373*T373</f>
        <v>100231832.24658594</v>
      </c>
      <c r="P373" s="17">
        <f t="shared" si="53"/>
        <v>28080198.649691336</v>
      </c>
      <c r="Q373">
        <f t="shared" si="49"/>
        <v>38021.875</v>
      </c>
      <c r="R373">
        <f t="shared" si="50"/>
        <v>76932.05109504475</v>
      </c>
      <c r="S373">
        <f>SUM(S372+O373)</f>
        <v>42870741325.303314</v>
      </c>
      <c r="T373" s="17">
        <f>(E373/3.6)*D373</f>
        <v>2098.75</v>
      </c>
      <c r="U373">
        <f t="shared" si="51"/>
        <v>15.972222222222449</v>
      </c>
      <c r="W373"/>
    </row>
    <row r="374" spans="2:23" x14ac:dyDescent="0.2">
      <c r="B374" s="3" t="s">
        <v>49</v>
      </c>
      <c r="C374" s="3">
        <v>366</v>
      </c>
      <c r="D374" s="3">
        <v>366</v>
      </c>
      <c r="E374" s="10">
        <v>20.8</v>
      </c>
      <c r="F374" s="17">
        <f>($E375-$E373)/2/3.6</f>
        <v>6.9444444444444448E-2</v>
      </c>
      <c r="G374" s="17">
        <f>($E375-$E373)/2</f>
        <v>0.25</v>
      </c>
      <c r="H374">
        <f t="shared" si="45"/>
        <v>5.7777777777777777</v>
      </c>
      <c r="I374" s="25">
        <v>135</v>
      </c>
      <c r="J374" s="25">
        <f t="shared" si="46"/>
        <v>12.995891358024693</v>
      </c>
      <c r="K374" s="25">
        <f t="shared" si="52"/>
        <v>47610</v>
      </c>
      <c r="L374" s="17">
        <f t="shared" si="47"/>
        <v>47987.995891358027</v>
      </c>
      <c r="M374" s="17">
        <f t="shared" si="48"/>
        <v>47840</v>
      </c>
      <c r="N374" s="17">
        <f>135+J374+(E374*2300)</f>
        <v>47987.995891358027</v>
      </c>
      <c r="O374">
        <f>N374*T374</f>
        <v>101478615.31159176</v>
      </c>
      <c r="P374" s="17">
        <f t="shared" si="53"/>
        <v>28118588.773148127</v>
      </c>
      <c r="Q374">
        <f t="shared" si="49"/>
        <v>38390.123456790119</v>
      </c>
      <c r="R374">
        <f t="shared" si="50"/>
        <v>76826.745281825482</v>
      </c>
      <c r="S374">
        <f>SUM(S373+O374)</f>
        <v>42972219940.614906</v>
      </c>
      <c r="T374" s="17">
        <f>(E374/3.6)*D374</f>
        <v>2114.6666666666665</v>
      </c>
      <c r="U374">
        <f t="shared" si="51"/>
        <v>79.861111111111114</v>
      </c>
      <c r="W374"/>
    </row>
    <row r="375" spans="2:23" x14ac:dyDescent="0.2">
      <c r="B375" s="3" t="s">
        <v>49</v>
      </c>
      <c r="C375" s="3">
        <v>367</v>
      </c>
      <c r="D375" s="3">
        <v>367</v>
      </c>
      <c r="E375" s="10">
        <v>21.2</v>
      </c>
      <c r="F375" s="17">
        <f>($E376-$E374)/2/3.6</f>
        <v>0.18055555555555566</v>
      </c>
      <c r="G375" s="17">
        <f>($E376-$E374)/2</f>
        <v>0.65000000000000036</v>
      </c>
      <c r="H375">
        <f t="shared" si="45"/>
        <v>5.8888888888888884</v>
      </c>
      <c r="I375" s="25">
        <v>135</v>
      </c>
      <c r="J375" s="25">
        <f t="shared" si="46"/>
        <v>13.500539506172837</v>
      </c>
      <c r="K375" s="25">
        <f t="shared" si="52"/>
        <v>47840</v>
      </c>
      <c r="L375" s="17">
        <f t="shared" si="47"/>
        <v>48908.500539506174</v>
      </c>
      <c r="M375" s="17">
        <f t="shared" si="48"/>
        <v>48760</v>
      </c>
      <c r="N375" s="17">
        <f>135+J375+(E375*2300)</f>
        <v>48908.500539506174</v>
      </c>
      <c r="O375">
        <f>N375*T375</f>
        <v>105702138.22154829</v>
      </c>
      <c r="P375" s="17">
        <f t="shared" si="53"/>
        <v>28158469.637345657</v>
      </c>
      <c r="Q375">
        <f t="shared" si="49"/>
        <v>39880.864197530856</v>
      </c>
      <c r="R375">
        <f t="shared" si="50"/>
        <v>76726.075306118961</v>
      </c>
      <c r="S375">
        <f>SUM(S374+O375)</f>
        <v>43077922078.836456</v>
      </c>
      <c r="T375" s="17">
        <f>(E375/3.6)*D375</f>
        <v>2161.2222222222222</v>
      </c>
      <c r="U375">
        <f t="shared" si="51"/>
        <v>207.638888888889</v>
      </c>
      <c r="W375"/>
    </row>
    <row r="376" spans="2:23" x14ac:dyDescent="0.2">
      <c r="B376" s="3" t="s">
        <v>49</v>
      </c>
      <c r="C376" s="3">
        <v>368</v>
      </c>
      <c r="D376" s="3">
        <v>368</v>
      </c>
      <c r="E376" s="10">
        <v>22.1</v>
      </c>
      <c r="F376" s="17">
        <f>($E377-$E375)/2/3.6</f>
        <v>0.31944444444444453</v>
      </c>
      <c r="G376" s="17">
        <f>($E377-$E375)/2</f>
        <v>1.1500000000000004</v>
      </c>
      <c r="H376">
        <f t="shared" si="45"/>
        <v>6.1388888888888893</v>
      </c>
      <c r="I376" s="25">
        <v>135</v>
      </c>
      <c r="J376" s="25">
        <f t="shared" si="46"/>
        <v>14.671142978395066</v>
      </c>
      <c r="K376" s="25">
        <f t="shared" si="52"/>
        <v>48760</v>
      </c>
      <c r="L376" s="17">
        <f t="shared" si="47"/>
        <v>50979.671142978397</v>
      </c>
      <c r="M376" s="17">
        <f t="shared" si="48"/>
        <v>50830</v>
      </c>
      <c r="N376" s="17">
        <f>135+J376+(E376*2300)</f>
        <v>50979.671142978397</v>
      </c>
      <c r="O376">
        <f>N376*T376</f>
        <v>115168741.51989299</v>
      </c>
      <c r="P376" s="17">
        <f t="shared" si="53"/>
        <v>28201808.487654299</v>
      </c>
      <c r="Q376">
        <f t="shared" si="49"/>
        <v>43338.850308641981</v>
      </c>
      <c r="R376">
        <f t="shared" si="50"/>
        <v>76635.349151234506</v>
      </c>
      <c r="S376">
        <f>SUM(S375+O376)</f>
        <v>43193090820.356346</v>
      </c>
      <c r="T376" s="17">
        <f>(E376/3.6)*D376</f>
        <v>2259.1111111111113</v>
      </c>
      <c r="U376">
        <f t="shared" si="51"/>
        <v>367.3611111111112</v>
      </c>
      <c r="W376"/>
    </row>
    <row r="377" spans="2:23" x14ac:dyDescent="0.2">
      <c r="B377" s="3" t="s">
        <v>49</v>
      </c>
      <c r="C377" s="3">
        <v>369</v>
      </c>
      <c r="D377" s="3">
        <v>369</v>
      </c>
      <c r="E377" s="10">
        <v>23.5</v>
      </c>
      <c r="F377" s="17">
        <f>($E378-$E376)/2/3.6</f>
        <v>0.30555555555555547</v>
      </c>
      <c r="G377" s="17">
        <f>($E378-$E376)/2</f>
        <v>1.0999999999999996</v>
      </c>
      <c r="H377">
        <f t="shared" si="45"/>
        <v>6.5277777777777777</v>
      </c>
      <c r="I377" s="25">
        <v>135</v>
      </c>
      <c r="J377" s="25">
        <f t="shared" si="46"/>
        <v>16.588805941358025</v>
      </c>
      <c r="K377" s="25">
        <f t="shared" si="52"/>
        <v>50830</v>
      </c>
      <c r="L377" s="17">
        <f t="shared" si="47"/>
        <v>54201.588805941356</v>
      </c>
      <c r="M377" s="17">
        <f t="shared" si="48"/>
        <v>54050</v>
      </c>
      <c r="N377" s="17">
        <f>135+J377+(E377*2300)</f>
        <v>54201.588805941356</v>
      </c>
      <c r="O377">
        <f>N377*T377</f>
        <v>130558077.03631124</v>
      </c>
      <c r="P377" s="17">
        <f t="shared" si="53"/>
        <v>28250812.152777754</v>
      </c>
      <c r="Q377">
        <f t="shared" si="49"/>
        <v>49003.665123456783</v>
      </c>
      <c r="R377">
        <f t="shared" si="50"/>
        <v>76560.466538693101</v>
      </c>
      <c r="S377">
        <f>SUM(S376+O377)</f>
        <v>43323648897.392654</v>
      </c>
      <c r="T377" s="17">
        <f>(E377/3.6)*D377</f>
        <v>2408.75</v>
      </c>
      <c r="U377">
        <f t="shared" si="51"/>
        <v>351.3888888888888</v>
      </c>
      <c r="W377"/>
    </row>
    <row r="378" spans="2:23" x14ac:dyDescent="0.2">
      <c r="B378" s="3" t="s">
        <v>49</v>
      </c>
      <c r="C378" s="3">
        <v>370</v>
      </c>
      <c r="D378" s="3">
        <v>370</v>
      </c>
      <c r="E378" s="10">
        <v>24.3</v>
      </c>
      <c r="F378" s="17">
        <f>($E379-$E377)/2/3.6</f>
        <v>0.1388888888888889</v>
      </c>
      <c r="G378" s="17">
        <f>($E379-$E377)/2</f>
        <v>0.5</v>
      </c>
      <c r="H378">
        <f t="shared" si="45"/>
        <v>6.75</v>
      </c>
      <c r="I378" s="25">
        <v>135</v>
      </c>
      <c r="J378" s="25">
        <f t="shared" si="46"/>
        <v>17.737481250000002</v>
      </c>
      <c r="K378" s="25">
        <f t="shared" si="52"/>
        <v>54050</v>
      </c>
      <c r="L378" s="17">
        <f t="shared" si="47"/>
        <v>56042.737481249998</v>
      </c>
      <c r="M378" s="17">
        <f t="shared" si="48"/>
        <v>55890</v>
      </c>
      <c r="N378" s="17">
        <f>135+J378+(E378*2300)</f>
        <v>56042.737481249998</v>
      </c>
      <c r="O378">
        <f>N378*T378</f>
        <v>139966736.85942188</v>
      </c>
      <c r="P378" s="17">
        <f t="shared" si="53"/>
        <v>28303209.027777754</v>
      </c>
      <c r="Q378">
        <f t="shared" si="49"/>
        <v>52396.875</v>
      </c>
      <c r="R378">
        <f t="shared" si="50"/>
        <v>76495.159534534469</v>
      </c>
      <c r="S378">
        <f>SUM(S377+O378)</f>
        <v>43463615634.252075</v>
      </c>
      <c r="T378" s="17">
        <f>(E378/3.6)*D378</f>
        <v>2497.5</v>
      </c>
      <c r="U378">
        <f t="shared" si="51"/>
        <v>159.72222222222223</v>
      </c>
      <c r="W378"/>
    </row>
    <row r="379" spans="2:23" x14ac:dyDescent="0.2">
      <c r="B379" s="3" t="s">
        <v>49</v>
      </c>
      <c r="C379" s="3">
        <v>371</v>
      </c>
      <c r="D379" s="3">
        <v>371</v>
      </c>
      <c r="E379" s="10">
        <v>24.5</v>
      </c>
      <c r="F379" s="17">
        <f>($E380-$E378)/2/3.6</f>
        <v>-6.9444444444444448E-2</v>
      </c>
      <c r="G379" s="17">
        <f>($E380-$E378)/2</f>
        <v>-0.25</v>
      </c>
      <c r="H379">
        <f t="shared" si="45"/>
        <v>6.8055555555555554</v>
      </c>
      <c r="I379" s="25">
        <v>135</v>
      </c>
      <c r="J379" s="25">
        <f t="shared" si="46"/>
        <v>18.030657793209876</v>
      </c>
      <c r="K379" s="25">
        <f t="shared" si="52"/>
        <v>55890</v>
      </c>
      <c r="L379" s="17">
        <f t="shared" si="47"/>
        <v>56503.030657793213</v>
      </c>
      <c r="M379" s="17">
        <f t="shared" si="48"/>
        <v>56350</v>
      </c>
      <c r="N379" s="17">
        <f>135+J379+(E379*2300)</f>
        <v>56503.030657793213</v>
      </c>
      <c r="O379">
        <f>N379*T379</f>
        <v>142662304.76778093</v>
      </c>
      <c r="P379" s="17">
        <f t="shared" si="53"/>
        <v>28356471.95216047</v>
      </c>
      <c r="Q379">
        <f t="shared" si="49"/>
        <v>53262.924382716046</v>
      </c>
      <c r="R379">
        <f t="shared" si="50"/>
        <v>76432.538954610427</v>
      </c>
      <c r="S379">
        <f>SUM(S378+O379)</f>
        <v>43606277939.019859</v>
      </c>
      <c r="T379" s="17">
        <f>(E379/3.6)*D379</f>
        <v>2524.8611111111109</v>
      </c>
      <c r="U379">
        <f t="shared" si="51"/>
        <v>-79.861111111111114</v>
      </c>
      <c r="W379"/>
    </row>
    <row r="380" spans="2:23" x14ac:dyDescent="0.2">
      <c r="B380" s="3" t="s">
        <v>49</v>
      </c>
      <c r="C380" s="3">
        <v>372</v>
      </c>
      <c r="D380" s="3">
        <v>372</v>
      </c>
      <c r="E380" s="10">
        <v>23.8</v>
      </c>
      <c r="F380" s="17">
        <f>($E381-$E379)/2/3.6</f>
        <v>-0.44444444444444431</v>
      </c>
      <c r="G380" s="17">
        <f>($E381-$E379)/2</f>
        <v>-1.5999999999999996</v>
      </c>
      <c r="H380">
        <f t="shared" si="45"/>
        <v>6.6111111111111107</v>
      </c>
      <c r="I380" s="25">
        <v>135</v>
      </c>
      <c r="J380" s="25">
        <f t="shared" si="46"/>
        <v>17.015053395061727</v>
      </c>
      <c r="K380" s="25">
        <f t="shared" si="52"/>
        <v>56350</v>
      </c>
      <c r="L380" s="17">
        <f t="shared" si="47"/>
        <v>54892.015053395058</v>
      </c>
      <c r="M380" s="17">
        <f t="shared" si="48"/>
        <v>54740</v>
      </c>
      <c r="N380" s="17">
        <f>135+J380+(E380*2300)</f>
        <v>54892.015053395058</v>
      </c>
      <c r="O380">
        <f>N380*T380</f>
        <v>134997762.35464957</v>
      </c>
      <c r="P380" s="17">
        <f t="shared" si="53"/>
        <v>28406734.760802444</v>
      </c>
      <c r="Q380">
        <f t="shared" si="49"/>
        <v>50262.808641975302</v>
      </c>
      <c r="R380">
        <f t="shared" si="50"/>
        <v>76362.190217210868</v>
      </c>
      <c r="S380">
        <f>SUM(S379+O380)</f>
        <v>43741275701.374512</v>
      </c>
      <c r="T380" s="17">
        <f>(E380/3.6)*D380</f>
        <v>2459.333333333333</v>
      </c>
      <c r="U380">
        <f t="shared" si="51"/>
        <v>-511.11111111111097</v>
      </c>
      <c r="W380"/>
    </row>
    <row r="381" spans="2:23" x14ac:dyDescent="0.2">
      <c r="B381" s="3" t="s">
        <v>49</v>
      </c>
      <c r="C381" s="3">
        <v>373</v>
      </c>
      <c r="D381" s="3">
        <v>373</v>
      </c>
      <c r="E381" s="10">
        <v>21.3</v>
      </c>
      <c r="F381" s="17">
        <f>($E382-$E380)/2/3.6</f>
        <v>-0.84722222222222243</v>
      </c>
      <c r="G381" s="17">
        <f>($E382-$E380)/2</f>
        <v>-3.0500000000000007</v>
      </c>
      <c r="H381">
        <f t="shared" si="45"/>
        <v>5.916666666666667</v>
      </c>
      <c r="I381" s="25">
        <v>135</v>
      </c>
      <c r="J381" s="25">
        <f t="shared" si="46"/>
        <v>13.628203472222225</v>
      </c>
      <c r="K381" s="25">
        <f t="shared" si="52"/>
        <v>54740</v>
      </c>
      <c r="L381" s="17">
        <f t="shared" si="47"/>
        <v>49138.628203472224</v>
      </c>
      <c r="M381" s="17">
        <f t="shared" si="48"/>
        <v>48990</v>
      </c>
      <c r="N381" s="17">
        <f>135+J381+(E381*2300)</f>
        <v>49138.628203472224</v>
      </c>
      <c r="O381">
        <f>N381*T381</f>
        <v>108444857.55937959</v>
      </c>
      <c r="P381" s="17">
        <f t="shared" si="53"/>
        <v>28446992.746913556</v>
      </c>
      <c r="Q381">
        <f t="shared" si="49"/>
        <v>40257.986111111117</v>
      </c>
      <c r="R381">
        <f t="shared" si="50"/>
        <v>76265.39610432589</v>
      </c>
      <c r="S381">
        <f>SUM(S380+O381)</f>
        <v>43849720558.933891</v>
      </c>
      <c r="T381" s="17">
        <f>(E381/3.6)*D381</f>
        <v>2206.916666666667</v>
      </c>
      <c r="U381">
        <f t="shared" si="51"/>
        <v>-974.30555555555577</v>
      </c>
      <c r="W381"/>
    </row>
    <row r="382" spans="2:23" x14ac:dyDescent="0.2">
      <c r="B382" s="3" t="s">
        <v>49</v>
      </c>
      <c r="C382" s="3">
        <v>374</v>
      </c>
      <c r="D382" s="3">
        <v>374</v>
      </c>
      <c r="E382" s="10">
        <v>17.7</v>
      </c>
      <c r="F382" s="17">
        <f>($E383-$E381)/2/3.6</f>
        <v>-0.95833333333333337</v>
      </c>
      <c r="G382" s="17">
        <f>($E383-$E381)/2</f>
        <v>-3.45</v>
      </c>
      <c r="H382">
        <f t="shared" si="45"/>
        <v>4.9166666666666661</v>
      </c>
      <c r="I382" s="25">
        <v>135</v>
      </c>
      <c r="J382" s="25">
        <f t="shared" si="46"/>
        <v>9.4107868055555528</v>
      </c>
      <c r="K382" s="25">
        <f t="shared" si="52"/>
        <v>48990</v>
      </c>
      <c r="L382" s="17">
        <f t="shared" si="47"/>
        <v>40854.410786805558</v>
      </c>
      <c r="M382" s="17">
        <f t="shared" si="48"/>
        <v>40710</v>
      </c>
      <c r="N382" s="17">
        <f>135+J382+(E382*2300)</f>
        <v>40854.410786805558</v>
      </c>
      <c r="O382">
        <f>N382*T382</f>
        <v>75124452.368470937</v>
      </c>
      <c r="P382" s="17">
        <f t="shared" si="53"/>
        <v>28474792.399691332</v>
      </c>
      <c r="Q382">
        <f t="shared" si="49"/>
        <v>27799.65277777777</v>
      </c>
      <c r="R382">
        <f t="shared" si="50"/>
        <v>76135.808555324416</v>
      </c>
      <c r="S382">
        <f>SUM(S381+O382)</f>
        <v>43924845011.302361</v>
      </c>
      <c r="T382" s="17">
        <f>(E382/3.6)*D382</f>
        <v>1838.833333333333</v>
      </c>
      <c r="U382">
        <f t="shared" si="51"/>
        <v>-1102.0833333333335</v>
      </c>
      <c r="W382"/>
    </row>
    <row r="383" spans="2:23" x14ac:dyDescent="0.2">
      <c r="B383" s="3" t="s">
        <v>49</v>
      </c>
      <c r="C383" s="3">
        <v>375</v>
      </c>
      <c r="D383" s="3">
        <v>375</v>
      </c>
      <c r="E383" s="10">
        <v>14.4</v>
      </c>
      <c r="F383" s="17">
        <f>($E384-$E382)/2/3.6</f>
        <v>-0.80555555555555536</v>
      </c>
      <c r="G383" s="17">
        <f>($E384-$E382)/2</f>
        <v>-2.8999999999999995</v>
      </c>
      <c r="H383">
        <f t="shared" si="45"/>
        <v>4</v>
      </c>
      <c r="I383" s="25">
        <v>135</v>
      </c>
      <c r="J383" s="25">
        <f t="shared" si="46"/>
        <v>6.2288000000000006</v>
      </c>
      <c r="K383" s="25">
        <f t="shared" si="52"/>
        <v>40710</v>
      </c>
      <c r="L383" s="17">
        <f t="shared" si="47"/>
        <v>33261.228799999997</v>
      </c>
      <c r="M383" s="17">
        <f t="shared" si="48"/>
        <v>33120</v>
      </c>
      <c r="N383" s="17">
        <f>135+J383+(E383*2300)</f>
        <v>33261.228799999997</v>
      </c>
      <c r="O383">
        <f>N383*T383</f>
        <v>49891843.199999996</v>
      </c>
      <c r="P383" s="17">
        <f t="shared" si="53"/>
        <v>28493192.399691332</v>
      </c>
      <c r="Q383">
        <f t="shared" si="49"/>
        <v>18400</v>
      </c>
      <c r="R383">
        <f t="shared" si="50"/>
        <v>75981.84639917688</v>
      </c>
      <c r="S383">
        <f>SUM(S382+O383)</f>
        <v>43974736854.502357</v>
      </c>
      <c r="T383" s="17">
        <f>(E383/3.6)*D383</f>
        <v>1500</v>
      </c>
      <c r="U383">
        <f t="shared" si="51"/>
        <v>-926.38888888888869</v>
      </c>
      <c r="W383"/>
    </row>
    <row r="384" spans="2:23" x14ac:dyDescent="0.2">
      <c r="B384" s="3" t="s">
        <v>49</v>
      </c>
      <c r="C384" s="3">
        <v>376</v>
      </c>
      <c r="D384" s="3">
        <v>376</v>
      </c>
      <c r="E384" s="10">
        <v>11.9</v>
      </c>
      <c r="F384" s="17">
        <f>($E385-$E383)/2/3.6</f>
        <v>-0.58333333333333348</v>
      </c>
      <c r="G384" s="17">
        <f>($E385-$E383)/2</f>
        <v>-2.1000000000000005</v>
      </c>
      <c r="H384">
        <f t="shared" si="45"/>
        <v>3.3055555555555554</v>
      </c>
      <c r="I384" s="25">
        <v>135</v>
      </c>
      <c r="J384" s="25">
        <f t="shared" si="46"/>
        <v>4.2537633487654318</v>
      </c>
      <c r="K384" s="25">
        <f t="shared" si="52"/>
        <v>33120</v>
      </c>
      <c r="L384" s="17">
        <f t="shared" si="47"/>
        <v>27509.253763348766</v>
      </c>
      <c r="M384" s="17">
        <f t="shared" si="48"/>
        <v>27370</v>
      </c>
      <c r="N384" s="17">
        <f>135+J384+(E384*2300)</f>
        <v>27509.253763348766</v>
      </c>
      <c r="O384">
        <f>N384*T384</f>
        <v>34190945.844091035</v>
      </c>
      <c r="P384" s="17">
        <f t="shared" si="53"/>
        <v>28505758.101851825</v>
      </c>
      <c r="Q384">
        <f t="shared" si="49"/>
        <v>12565.702160493825</v>
      </c>
      <c r="R384">
        <f t="shared" si="50"/>
        <v>75813.186441095284</v>
      </c>
      <c r="S384">
        <f>SUM(S383+O384)</f>
        <v>44008927800.346451</v>
      </c>
      <c r="T384" s="17">
        <f>(E384/3.6)*D384</f>
        <v>1242.8888888888889</v>
      </c>
      <c r="U384">
        <f t="shared" si="51"/>
        <v>-670.83333333333348</v>
      </c>
      <c r="W384"/>
    </row>
    <row r="385" spans="2:23" x14ac:dyDescent="0.2">
      <c r="B385" s="3" t="s">
        <v>49</v>
      </c>
      <c r="C385" s="3">
        <v>377</v>
      </c>
      <c r="D385" s="3">
        <v>377</v>
      </c>
      <c r="E385" s="10">
        <v>10.199999999999999</v>
      </c>
      <c r="F385" s="17">
        <f>($E386-$E384)/2/3.6</f>
        <v>-0.41666666666666663</v>
      </c>
      <c r="G385" s="17">
        <f>($E386-$E384)/2</f>
        <v>-1.5</v>
      </c>
      <c r="H385">
        <f t="shared" si="45"/>
        <v>2.833333333333333</v>
      </c>
      <c r="I385" s="25">
        <v>135</v>
      </c>
      <c r="J385" s="25">
        <f t="shared" si="46"/>
        <v>3.1252138888888887</v>
      </c>
      <c r="K385" s="25">
        <f t="shared" si="52"/>
        <v>27370</v>
      </c>
      <c r="L385" s="17">
        <f t="shared" si="47"/>
        <v>23598.125213888889</v>
      </c>
      <c r="M385" s="17">
        <f t="shared" si="48"/>
        <v>23460</v>
      </c>
      <c r="N385" s="17">
        <f>135+J385+(E385*2300)</f>
        <v>23598.125213888889</v>
      </c>
      <c r="O385">
        <f>N385*T385</f>
        <v>25206730.749302309</v>
      </c>
      <c r="P385" s="17">
        <f t="shared" si="53"/>
        <v>28514990.046296269</v>
      </c>
      <c r="Q385">
        <f t="shared" si="49"/>
        <v>9231.9444444444434</v>
      </c>
      <c r="R385">
        <f t="shared" si="50"/>
        <v>75636.57837213864</v>
      </c>
      <c r="S385">
        <f>SUM(S384+O385)</f>
        <v>44034134531.095757</v>
      </c>
      <c r="T385" s="17">
        <f>(E385/3.6)*D385</f>
        <v>1068.1666666666665</v>
      </c>
      <c r="U385">
        <f t="shared" si="51"/>
        <v>-479.16666666666663</v>
      </c>
      <c r="W385"/>
    </row>
    <row r="386" spans="2:23" x14ac:dyDescent="0.2">
      <c r="B386" s="3" t="s">
        <v>49</v>
      </c>
      <c r="C386" s="3">
        <v>378</v>
      </c>
      <c r="D386" s="3">
        <v>378</v>
      </c>
      <c r="E386" s="10">
        <v>8.9</v>
      </c>
      <c r="F386" s="17">
        <f>($E387-$E385)/2/3.6</f>
        <v>-0.30555555555555547</v>
      </c>
      <c r="G386" s="17">
        <f>($E387-$E385)/2</f>
        <v>-1.0999999999999996</v>
      </c>
      <c r="H386">
        <f t="shared" si="45"/>
        <v>2.4722222222222223</v>
      </c>
      <c r="I386" s="25">
        <v>135</v>
      </c>
      <c r="J386" s="25">
        <f t="shared" si="46"/>
        <v>2.3793559413580248</v>
      </c>
      <c r="K386" s="25">
        <f t="shared" si="52"/>
        <v>23460</v>
      </c>
      <c r="L386" s="17">
        <f t="shared" si="47"/>
        <v>20607.379355941357</v>
      </c>
      <c r="M386" s="17">
        <f t="shared" si="48"/>
        <v>20470</v>
      </c>
      <c r="N386" s="17">
        <f>135+J386+(E386*2300)</f>
        <v>20607.379355941357</v>
      </c>
      <c r="O386">
        <f>N386*T386</f>
        <v>19257596.008127198</v>
      </c>
      <c r="P386" s="17">
        <f t="shared" si="53"/>
        <v>28522018.711419724</v>
      </c>
      <c r="Q386">
        <f t="shared" si="49"/>
        <v>7028.6651234567908</v>
      </c>
      <c r="R386">
        <f t="shared" si="50"/>
        <v>75455.075956136832</v>
      </c>
      <c r="S386">
        <f>SUM(S385+O386)</f>
        <v>44053392127.103882</v>
      </c>
      <c r="T386" s="17">
        <f>(E386/3.6)*D386</f>
        <v>934.5</v>
      </c>
      <c r="U386">
        <f t="shared" si="51"/>
        <v>-351.3888888888888</v>
      </c>
      <c r="W386"/>
    </row>
    <row r="387" spans="2:23" x14ac:dyDescent="0.2">
      <c r="B387" s="3" t="s">
        <v>49</v>
      </c>
      <c r="C387" s="3">
        <v>379</v>
      </c>
      <c r="D387" s="3">
        <v>379</v>
      </c>
      <c r="E387" s="10">
        <v>8</v>
      </c>
      <c r="F387" s="17">
        <f>($E388-$E386)/2/3.6</f>
        <v>-0.23611111111111113</v>
      </c>
      <c r="G387" s="17">
        <f>($E388-$E386)/2</f>
        <v>-0.85000000000000009</v>
      </c>
      <c r="H387">
        <f t="shared" si="45"/>
        <v>2.2222222222222223</v>
      </c>
      <c r="I387" s="25">
        <v>135</v>
      </c>
      <c r="J387" s="25">
        <f t="shared" si="46"/>
        <v>1.9224691358024695</v>
      </c>
      <c r="K387" s="25">
        <f t="shared" si="52"/>
        <v>20470</v>
      </c>
      <c r="L387" s="17">
        <f t="shared" si="47"/>
        <v>18536.922469135803</v>
      </c>
      <c r="M387" s="17">
        <f t="shared" si="48"/>
        <v>18400</v>
      </c>
      <c r="N387" s="17">
        <f>135+J387+(E387*2300)</f>
        <v>18536.922469135803</v>
      </c>
      <c r="O387">
        <f>N387*T387</f>
        <v>15612208.0351166</v>
      </c>
      <c r="P387" s="17">
        <f t="shared" si="53"/>
        <v>28527697.723765403</v>
      </c>
      <c r="Q387">
        <f t="shared" si="49"/>
        <v>5679.0123456790134</v>
      </c>
      <c r="R387">
        <f t="shared" si="50"/>
        <v>75270.970247402118</v>
      </c>
      <c r="S387">
        <f>SUM(S386+O387)</f>
        <v>44069004335.139</v>
      </c>
      <c r="T387" s="17">
        <f>(E387/3.6)*D387</f>
        <v>842.22222222222229</v>
      </c>
      <c r="U387">
        <f t="shared" si="51"/>
        <v>-271.52777777777783</v>
      </c>
      <c r="W387"/>
    </row>
    <row r="388" spans="2:23" x14ac:dyDescent="0.2">
      <c r="B388" s="3" t="s">
        <v>49</v>
      </c>
      <c r="C388" s="3">
        <v>380</v>
      </c>
      <c r="D388" s="3">
        <v>380</v>
      </c>
      <c r="E388" s="10">
        <v>7.2</v>
      </c>
      <c r="F388" s="17">
        <f>($E389-$E387)/2/3.6</f>
        <v>-0.26388888888888895</v>
      </c>
      <c r="G388" s="17">
        <f>($E389-$E387)/2</f>
        <v>-0.95000000000000018</v>
      </c>
      <c r="H388">
        <f t="shared" si="45"/>
        <v>2</v>
      </c>
      <c r="I388" s="25">
        <v>135</v>
      </c>
      <c r="J388" s="25">
        <f t="shared" si="46"/>
        <v>1.5572000000000001</v>
      </c>
      <c r="K388" s="25">
        <f t="shared" si="52"/>
        <v>18400</v>
      </c>
      <c r="L388" s="17">
        <f t="shared" si="47"/>
        <v>16696.557199999999</v>
      </c>
      <c r="M388" s="17">
        <f t="shared" si="48"/>
        <v>16560</v>
      </c>
      <c r="N388" s="17">
        <f>135+J388+(E388*2300)</f>
        <v>16696.557199999999</v>
      </c>
      <c r="O388">
        <f>N388*T388</f>
        <v>12689383.471999999</v>
      </c>
      <c r="P388" s="17">
        <f t="shared" si="53"/>
        <v>28532297.723765403</v>
      </c>
      <c r="Q388">
        <f t="shared" si="49"/>
        <v>4600</v>
      </c>
      <c r="R388">
        <f t="shared" si="50"/>
        <v>75084.994009908958</v>
      </c>
      <c r="S388">
        <f>SUM(S387+O388)</f>
        <v>44081693718.611</v>
      </c>
      <c r="T388" s="17">
        <f>(E388/3.6)*D388</f>
        <v>760</v>
      </c>
      <c r="U388">
        <f t="shared" si="51"/>
        <v>-303.47222222222229</v>
      </c>
      <c r="W388"/>
    </row>
    <row r="389" spans="2:23" x14ac:dyDescent="0.2">
      <c r="B389" s="3" t="s">
        <v>49</v>
      </c>
      <c r="C389" s="3">
        <v>381</v>
      </c>
      <c r="D389" s="3">
        <v>381</v>
      </c>
      <c r="E389" s="10">
        <v>6.1</v>
      </c>
      <c r="F389" s="17">
        <f>($E390-$E388)/2/3.6</f>
        <v>-0.31944444444444442</v>
      </c>
      <c r="G389" s="17">
        <f>($E390-$E388)/2</f>
        <v>-1.1499999999999999</v>
      </c>
      <c r="H389">
        <f t="shared" si="45"/>
        <v>1.6944444444444442</v>
      </c>
      <c r="I389" s="25">
        <v>135</v>
      </c>
      <c r="J389" s="25">
        <f t="shared" si="46"/>
        <v>1.117735570987654</v>
      </c>
      <c r="K389" s="25">
        <f t="shared" si="52"/>
        <v>16560</v>
      </c>
      <c r="L389" s="17">
        <f t="shared" si="47"/>
        <v>14166.117735570988</v>
      </c>
      <c r="M389" s="17">
        <f t="shared" si="48"/>
        <v>14030</v>
      </c>
      <c r="N389" s="17">
        <f>135+J389+(E389*2300)</f>
        <v>14166.117735570988</v>
      </c>
      <c r="O389">
        <f>N389*T389</f>
        <v>9145409.5081223696</v>
      </c>
      <c r="P389" s="17">
        <f t="shared" si="53"/>
        <v>28535599.537037008</v>
      </c>
      <c r="Q389">
        <f t="shared" si="49"/>
        <v>3301.8132716049372</v>
      </c>
      <c r="R389">
        <f t="shared" si="50"/>
        <v>74896.586711383221</v>
      </c>
      <c r="S389">
        <f>SUM(S388+O389)</f>
        <v>44090839128.119125</v>
      </c>
      <c r="T389" s="17">
        <f>(E389/3.6)*D389</f>
        <v>645.58333333333326</v>
      </c>
      <c r="U389">
        <f t="shared" si="51"/>
        <v>-367.36111111111109</v>
      </c>
      <c r="W389"/>
    </row>
    <row r="390" spans="2:23" x14ac:dyDescent="0.2">
      <c r="B390" s="3" t="s">
        <v>49</v>
      </c>
      <c r="C390" s="3">
        <v>382</v>
      </c>
      <c r="D390" s="3">
        <v>382</v>
      </c>
      <c r="E390" s="10">
        <v>4.9000000000000004</v>
      </c>
      <c r="F390" s="17">
        <f>($E391-$E389)/2/3.6</f>
        <v>-0.33333333333333326</v>
      </c>
      <c r="G390" s="17">
        <f>($E391-$E389)/2</f>
        <v>-1.1999999999999997</v>
      </c>
      <c r="H390">
        <f t="shared" si="45"/>
        <v>1.3611111111111112</v>
      </c>
      <c r="I390" s="25">
        <v>135</v>
      </c>
      <c r="J390" s="25">
        <f t="shared" si="46"/>
        <v>0.72122631172839513</v>
      </c>
      <c r="K390" s="25">
        <f t="shared" si="52"/>
        <v>14030</v>
      </c>
      <c r="L390" s="17">
        <f t="shared" si="47"/>
        <v>11405.721226311729</v>
      </c>
      <c r="M390" s="17">
        <f t="shared" si="48"/>
        <v>11270</v>
      </c>
      <c r="N390" s="17">
        <f>135+J390+(E390*2300)</f>
        <v>11405.721226311729</v>
      </c>
      <c r="O390">
        <f>N390*T390</f>
        <v>5930341.3865028601</v>
      </c>
      <c r="P390" s="17">
        <f t="shared" si="53"/>
        <v>28537730.054012317</v>
      </c>
      <c r="Q390">
        <f t="shared" si="49"/>
        <v>2130.516975308642</v>
      </c>
      <c r="R390">
        <f t="shared" si="50"/>
        <v>74706.099617833286</v>
      </c>
      <c r="S390">
        <f>SUM(S389+O390)</f>
        <v>44096769469.50563</v>
      </c>
      <c r="T390" s="17">
        <f>(E390/3.6)*D390</f>
        <v>519.94444444444446</v>
      </c>
      <c r="U390">
        <f t="shared" si="51"/>
        <v>-383.33333333333326</v>
      </c>
      <c r="W390"/>
    </row>
    <row r="391" spans="2:23" x14ac:dyDescent="0.2">
      <c r="B391" s="3" t="s">
        <v>49</v>
      </c>
      <c r="C391" s="3">
        <v>383</v>
      </c>
      <c r="D391" s="3">
        <v>383</v>
      </c>
      <c r="E391" s="10">
        <v>3.7</v>
      </c>
      <c r="F391" s="17">
        <f>($E392-$E390)/2/3.6</f>
        <v>-0.36111111111111116</v>
      </c>
      <c r="G391" s="17">
        <f>($E392-$E390)/2</f>
        <v>-1.3000000000000003</v>
      </c>
      <c r="H391">
        <f t="shared" si="45"/>
        <v>1.0277777777777779</v>
      </c>
      <c r="I391" s="25">
        <v>135</v>
      </c>
      <c r="J391" s="25">
        <f t="shared" si="46"/>
        <v>0.411228163580247</v>
      </c>
      <c r="K391" s="25">
        <f t="shared" si="52"/>
        <v>11270</v>
      </c>
      <c r="L391" s="17">
        <f t="shared" si="47"/>
        <v>8645.4112281635807</v>
      </c>
      <c r="M391" s="17">
        <f t="shared" si="48"/>
        <v>8510</v>
      </c>
      <c r="N391" s="17">
        <f>135+J391+(E391*2300)</f>
        <v>8645.4112281635807</v>
      </c>
      <c r="O391">
        <f>N391*T391</f>
        <v>3403170.0698418366</v>
      </c>
      <c r="P391" s="17">
        <f t="shared" si="53"/>
        <v>28538944.830246884</v>
      </c>
      <c r="Q391">
        <f t="shared" si="49"/>
        <v>1214.7762345679014</v>
      </c>
      <c r="R391">
        <f t="shared" si="50"/>
        <v>74514.216266963151</v>
      </c>
      <c r="S391">
        <f>SUM(S390+O391)</f>
        <v>44100172639.57547</v>
      </c>
      <c r="T391" s="17">
        <f>(E391/3.6)*D391</f>
        <v>393.63888888888891</v>
      </c>
      <c r="U391">
        <f t="shared" si="51"/>
        <v>-415.27777777777783</v>
      </c>
      <c r="W391"/>
    </row>
    <row r="392" spans="2:23" x14ac:dyDescent="0.2">
      <c r="B392" s="3" t="s">
        <v>49</v>
      </c>
      <c r="C392" s="3">
        <v>384</v>
      </c>
      <c r="D392" s="3">
        <v>384</v>
      </c>
      <c r="E392" s="10">
        <v>2.2999999999999998</v>
      </c>
      <c r="F392" s="17">
        <f>($E393-$E391)/2/3.6</f>
        <v>-0.3888888888888889</v>
      </c>
      <c r="G392" s="17">
        <f>($E393-$E391)/2</f>
        <v>-1.4000000000000001</v>
      </c>
      <c r="H392">
        <f t="shared" si="45"/>
        <v>0.63888888888888884</v>
      </c>
      <c r="I392" s="25">
        <v>135</v>
      </c>
      <c r="J392" s="25">
        <f t="shared" si="46"/>
        <v>0.15890408950617282</v>
      </c>
      <c r="K392" s="25">
        <f t="shared" si="52"/>
        <v>8510</v>
      </c>
      <c r="L392" s="17">
        <f t="shared" si="47"/>
        <v>5425.158904089506</v>
      </c>
      <c r="M392" s="17">
        <f t="shared" si="48"/>
        <v>5290</v>
      </c>
      <c r="N392" s="17">
        <f>135+J392+(E392*2300)</f>
        <v>5425.158904089506</v>
      </c>
      <c r="O392">
        <f>N392*T392</f>
        <v>1330972.3178032921</v>
      </c>
      <c r="P392" s="17">
        <f t="shared" si="53"/>
        <v>28539414.236111082</v>
      </c>
      <c r="Q392">
        <f t="shared" si="49"/>
        <v>469.40586419753078</v>
      </c>
      <c r="R392">
        <f t="shared" si="50"/>
        <v>74321.39123987261</v>
      </c>
      <c r="S392">
        <f>SUM(S391+O392)</f>
        <v>44101503611.893272</v>
      </c>
      <c r="T392" s="17">
        <f>(E392/3.6)*D392</f>
        <v>245.33333333333331</v>
      </c>
      <c r="U392">
        <f t="shared" si="51"/>
        <v>-447.22222222222223</v>
      </c>
      <c r="W392"/>
    </row>
    <row r="393" spans="2:23" x14ac:dyDescent="0.2">
      <c r="B393" s="3" t="s">
        <v>49</v>
      </c>
      <c r="C393" s="3">
        <v>385</v>
      </c>
      <c r="D393" s="3">
        <v>385</v>
      </c>
      <c r="E393" s="10">
        <v>0.9</v>
      </c>
      <c r="F393" s="17">
        <f>($E394-$E392)/2/3.6</f>
        <v>-0.31944444444444442</v>
      </c>
      <c r="G393" s="17">
        <f>($E394-$E392)/2</f>
        <v>-1.1499999999999999</v>
      </c>
      <c r="H393">
        <f t="shared" ref="H393:H456" si="54">E393/3.6</f>
        <v>0.25</v>
      </c>
      <c r="I393" s="25">
        <v>135</v>
      </c>
      <c r="J393" s="25">
        <f t="shared" ref="J393:J456" si="55">0.5*(H393^2)*0.34*2.29</f>
        <v>2.4331250000000002E-2</v>
      </c>
      <c r="K393" s="25">
        <f t="shared" si="52"/>
        <v>5290</v>
      </c>
      <c r="L393" s="17">
        <f t="shared" ref="L393:L456" si="56">M393+135+J393</f>
        <v>2205.0243312500002</v>
      </c>
      <c r="M393" s="17">
        <f t="shared" ref="M393:M456" si="57">2300*E393</f>
        <v>2070</v>
      </c>
      <c r="N393" s="17">
        <f>135+J393+(E393*2300)</f>
        <v>2205.0243312500002</v>
      </c>
      <c r="O393">
        <f>N393*T393</f>
        <v>212233.59188281253</v>
      </c>
      <c r="P393" s="17">
        <f t="shared" si="53"/>
        <v>28539486.111111082</v>
      </c>
      <c r="Q393">
        <f t="shared" ref="Q393:Q456" si="58">0.5*2300*(H393^2)</f>
        <v>71.875</v>
      </c>
      <c r="R393">
        <f t="shared" ref="R393:R456" si="59">P393/C393</f>
        <v>74128.535353535277</v>
      </c>
      <c r="S393">
        <f>SUM(S392+O393)</f>
        <v>44101715845.485153</v>
      </c>
      <c r="T393" s="17">
        <f>(E393/3.6)*D393</f>
        <v>96.25</v>
      </c>
      <c r="U393">
        <f t="shared" ref="U393:U456" si="60">0.5*2300*F393</f>
        <v>-367.36111111111109</v>
      </c>
      <c r="W393"/>
    </row>
    <row r="394" spans="2:23" x14ac:dyDescent="0.2">
      <c r="B394" s="3" t="s">
        <v>49</v>
      </c>
      <c r="C394" s="3">
        <v>386</v>
      </c>
      <c r="D394" s="3">
        <v>386</v>
      </c>
      <c r="E394" s="10">
        <v>0</v>
      </c>
      <c r="F394" s="17">
        <f>($E395-$E393)/2/3.6</f>
        <v>-0.125</v>
      </c>
      <c r="G394" s="17">
        <f>($E395-$E393)/2</f>
        <v>-0.45</v>
      </c>
      <c r="H394">
        <f t="shared" si="54"/>
        <v>0</v>
      </c>
      <c r="I394" s="25">
        <v>135</v>
      </c>
      <c r="J394" s="25">
        <f t="shared" si="55"/>
        <v>0</v>
      </c>
      <c r="K394" s="25">
        <f t="shared" ref="K394:K457" si="61">SUM(2300*E393)</f>
        <v>2070</v>
      </c>
      <c r="L394" s="17">
        <f t="shared" si="56"/>
        <v>135</v>
      </c>
      <c r="M394" s="17">
        <f t="shared" si="57"/>
        <v>0</v>
      </c>
      <c r="N394" s="17">
        <f>135+J394+(E394*2300)</f>
        <v>135</v>
      </c>
      <c r="O394">
        <f>N394*T394</f>
        <v>0</v>
      </c>
      <c r="P394" s="17">
        <f t="shared" ref="P394:P457" si="62">SUM(P393+Q394)</f>
        <v>28539486.111111082</v>
      </c>
      <c r="Q394">
        <f t="shared" si="58"/>
        <v>0</v>
      </c>
      <c r="R394">
        <f t="shared" si="59"/>
        <v>73936.492515831822</v>
      </c>
      <c r="S394">
        <f>SUM(S393+O394)</f>
        <v>44101715845.485153</v>
      </c>
      <c r="T394" s="17">
        <f>(E394/3.6)*D394</f>
        <v>0</v>
      </c>
      <c r="U394">
        <f t="shared" si="60"/>
        <v>-143.75</v>
      </c>
      <c r="W394"/>
    </row>
    <row r="395" spans="2:23" x14ac:dyDescent="0.2">
      <c r="B395" s="3" t="s">
        <v>49</v>
      </c>
      <c r="C395" s="3">
        <v>387</v>
      </c>
      <c r="D395" s="3">
        <v>387</v>
      </c>
      <c r="E395" s="10">
        <v>0</v>
      </c>
      <c r="F395" s="17">
        <f>($E396-$E394)/2/3.6</f>
        <v>0</v>
      </c>
      <c r="G395" s="17">
        <f>($E396-$E394)/2</f>
        <v>0</v>
      </c>
      <c r="H395">
        <f t="shared" si="54"/>
        <v>0</v>
      </c>
      <c r="I395" s="25">
        <v>135</v>
      </c>
      <c r="J395" s="25">
        <f t="shared" si="55"/>
        <v>0</v>
      </c>
      <c r="K395" s="25">
        <f t="shared" si="61"/>
        <v>0</v>
      </c>
      <c r="L395" s="17">
        <f t="shared" si="56"/>
        <v>135</v>
      </c>
      <c r="M395" s="17">
        <f t="shared" si="57"/>
        <v>0</v>
      </c>
      <c r="N395" s="17">
        <f>135+J395+(E395*2300)</f>
        <v>135</v>
      </c>
      <c r="O395">
        <f>N395*T395</f>
        <v>0</v>
      </c>
      <c r="P395" s="17">
        <f t="shared" si="62"/>
        <v>28539486.111111082</v>
      </c>
      <c r="Q395">
        <f t="shared" si="58"/>
        <v>0</v>
      </c>
      <c r="R395">
        <f t="shared" si="59"/>
        <v>73745.442147573849</v>
      </c>
      <c r="S395">
        <f>SUM(S394+O395)</f>
        <v>44101715845.485153</v>
      </c>
      <c r="T395" s="17">
        <f>(E395/3.6)*D395</f>
        <v>0</v>
      </c>
      <c r="U395">
        <f t="shared" si="60"/>
        <v>0</v>
      </c>
      <c r="W395"/>
    </row>
    <row r="396" spans="2:23" x14ac:dyDescent="0.2">
      <c r="B396" s="3" t="s">
        <v>49</v>
      </c>
      <c r="C396" s="3">
        <v>388</v>
      </c>
      <c r="D396" s="3">
        <v>388</v>
      </c>
      <c r="E396" s="10">
        <v>0</v>
      </c>
      <c r="F396" s="17">
        <f>($E397-$E395)/2/3.6</f>
        <v>0</v>
      </c>
      <c r="G396" s="17">
        <f>($E397-$E395)/2</f>
        <v>0</v>
      </c>
      <c r="H396">
        <f t="shared" si="54"/>
        <v>0</v>
      </c>
      <c r="I396" s="25">
        <v>135</v>
      </c>
      <c r="J396" s="25">
        <f t="shared" si="55"/>
        <v>0</v>
      </c>
      <c r="K396" s="25">
        <f t="shared" si="61"/>
        <v>0</v>
      </c>
      <c r="L396" s="17">
        <f t="shared" si="56"/>
        <v>135</v>
      </c>
      <c r="M396" s="17">
        <f t="shared" si="57"/>
        <v>0</v>
      </c>
      <c r="N396" s="17">
        <f>135+J396+(E396*2300)</f>
        <v>135</v>
      </c>
      <c r="O396">
        <f>N396*T396</f>
        <v>0</v>
      </c>
      <c r="P396" s="17">
        <f t="shared" si="62"/>
        <v>28539486.111111082</v>
      </c>
      <c r="Q396">
        <f t="shared" si="58"/>
        <v>0</v>
      </c>
      <c r="R396">
        <f t="shared" si="59"/>
        <v>73555.376575028567</v>
      </c>
      <c r="S396">
        <f>SUM(S395+O396)</f>
        <v>44101715845.485153</v>
      </c>
      <c r="T396" s="17">
        <f>(E396/3.6)*D396</f>
        <v>0</v>
      </c>
      <c r="U396">
        <f t="shared" si="60"/>
        <v>0</v>
      </c>
      <c r="W396"/>
    </row>
    <row r="397" spans="2:23" x14ac:dyDescent="0.2">
      <c r="B397" s="3" t="s">
        <v>49</v>
      </c>
      <c r="C397" s="3">
        <v>389</v>
      </c>
      <c r="D397" s="3">
        <v>389</v>
      </c>
      <c r="E397" s="10">
        <v>0</v>
      </c>
      <c r="F397" s="17">
        <f>($E398-$E396)/2/3.6</f>
        <v>0</v>
      </c>
      <c r="G397" s="17">
        <f>($E398-$E396)/2</f>
        <v>0</v>
      </c>
      <c r="H397">
        <f t="shared" si="54"/>
        <v>0</v>
      </c>
      <c r="I397" s="25">
        <v>135</v>
      </c>
      <c r="J397" s="25">
        <f t="shared" si="55"/>
        <v>0</v>
      </c>
      <c r="K397" s="25">
        <f t="shared" si="61"/>
        <v>0</v>
      </c>
      <c r="L397" s="17">
        <f t="shared" si="56"/>
        <v>135</v>
      </c>
      <c r="M397" s="17">
        <f t="shared" si="57"/>
        <v>0</v>
      </c>
      <c r="N397" s="17">
        <f>135+J397+(E397*2300)</f>
        <v>135</v>
      </c>
      <c r="O397">
        <f>N397*T397</f>
        <v>0</v>
      </c>
      <c r="P397" s="17">
        <f t="shared" si="62"/>
        <v>28539486.111111082</v>
      </c>
      <c r="Q397">
        <f t="shared" si="58"/>
        <v>0</v>
      </c>
      <c r="R397">
        <f t="shared" si="59"/>
        <v>73366.288203370394</v>
      </c>
      <c r="S397">
        <f>SUM(S396+O397)</f>
        <v>44101715845.485153</v>
      </c>
      <c r="T397" s="17">
        <f>(E397/3.6)*D397</f>
        <v>0</v>
      </c>
      <c r="U397">
        <f t="shared" si="60"/>
        <v>0</v>
      </c>
      <c r="W397"/>
    </row>
    <row r="398" spans="2:23" x14ac:dyDescent="0.2">
      <c r="B398" s="3" t="s">
        <v>49</v>
      </c>
      <c r="C398" s="3">
        <v>390</v>
      </c>
      <c r="D398" s="3">
        <v>390</v>
      </c>
      <c r="E398" s="10">
        <v>0</v>
      </c>
      <c r="F398" s="17">
        <f>($E399-$E397)/2/3.6</f>
        <v>0</v>
      </c>
      <c r="G398" s="17">
        <f>($E399-$E397)/2</f>
        <v>0</v>
      </c>
      <c r="H398">
        <f t="shared" si="54"/>
        <v>0</v>
      </c>
      <c r="I398" s="25">
        <v>135</v>
      </c>
      <c r="J398" s="25">
        <f t="shared" si="55"/>
        <v>0</v>
      </c>
      <c r="K398" s="25">
        <f t="shared" si="61"/>
        <v>0</v>
      </c>
      <c r="L398" s="17">
        <f t="shared" si="56"/>
        <v>135</v>
      </c>
      <c r="M398" s="17">
        <f t="shared" si="57"/>
        <v>0</v>
      </c>
      <c r="N398" s="17">
        <f>135+J398+(E398*2300)</f>
        <v>135</v>
      </c>
      <c r="O398">
        <f>N398*T398</f>
        <v>0</v>
      </c>
      <c r="P398" s="17">
        <f t="shared" si="62"/>
        <v>28539486.111111082</v>
      </c>
      <c r="Q398">
        <f t="shared" si="58"/>
        <v>0</v>
      </c>
      <c r="R398">
        <f t="shared" si="59"/>
        <v>73178.169515669448</v>
      </c>
      <c r="S398">
        <f>SUM(S397+O398)</f>
        <v>44101715845.485153</v>
      </c>
      <c r="T398" s="17">
        <f>(E398/3.6)*D398</f>
        <v>0</v>
      </c>
      <c r="U398">
        <f t="shared" si="60"/>
        <v>0</v>
      </c>
      <c r="W398"/>
    </row>
    <row r="399" spans="2:23" x14ac:dyDescent="0.2">
      <c r="B399" s="3" t="s">
        <v>49</v>
      </c>
      <c r="C399" s="3">
        <v>391</v>
      </c>
      <c r="D399" s="3">
        <v>391</v>
      </c>
      <c r="E399" s="10">
        <v>0</v>
      </c>
      <c r="F399" s="17">
        <f>($E400-$E398)/2/3.6</f>
        <v>6.9444444444444448E-2</v>
      </c>
      <c r="G399" s="17">
        <f>($E400-$E398)/2</f>
        <v>0.25</v>
      </c>
      <c r="H399">
        <f t="shared" si="54"/>
        <v>0</v>
      </c>
      <c r="I399" s="25">
        <v>135</v>
      </c>
      <c r="J399" s="25">
        <f t="shared" si="55"/>
        <v>0</v>
      </c>
      <c r="K399" s="25">
        <f t="shared" si="61"/>
        <v>0</v>
      </c>
      <c r="L399" s="17">
        <f t="shared" si="56"/>
        <v>135</v>
      </c>
      <c r="M399" s="17">
        <f t="shared" si="57"/>
        <v>0</v>
      </c>
      <c r="N399" s="17">
        <f>135+J399+(E399*2300)</f>
        <v>135</v>
      </c>
      <c r="O399">
        <f>N399*T399</f>
        <v>0</v>
      </c>
      <c r="P399" s="17">
        <f t="shared" si="62"/>
        <v>28539486.111111082</v>
      </c>
      <c r="Q399">
        <f t="shared" si="58"/>
        <v>0</v>
      </c>
      <c r="R399">
        <f t="shared" si="59"/>
        <v>72991.013071895344</v>
      </c>
      <c r="S399">
        <f>SUM(S398+O399)</f>
        <v>44101715845.485153</v>
      </c>
      <c r="T399" s="17">
        <f>(E399/3.6)*D399</f>
        <v>0</v>
      </c>
      <c r="U399">
        <f t="shared" si="60"/>
        <v>79.861111111111114</v>
      </c>
      <c r="W399"/>
    </row>
    <row r="400" spans="2:23" x14ac:dyDescent="0.2">
      <c r="B400" s="3" t="s">
        <v>49</v>
      </c>
      <c r="C400" s="3">
        <v>392</v>
      </c>
      <c r="D400" s="3">
        <v>392</v>
      </c>
      <c r="E400" s="10">
        <v>0.5</v>
      </c>
      <c r="F400" s="17">
        <f>($E401-$E399)/2/3.6</f>
        <v>0.29166666666666669</v>
      </c>
      <c r="G400" s="17">
        <f>($E401-$E399)/2</f>
        <v>1.05</v>
      </c>
      <c r="H400">
        <f t="shared" si="54"/>
        <v>0.1388888888888889</v>
      </c>
      <c r="I400" s="25">
        <v>135</v>
      </c>
      <c r="J400" s="25">
        <f t="shared" si="55"/>
        <v>7.5096450617283964E-3</v>
      </c>
      <c r="K400" s="25">
        <f t="shared" si="61"/>
        <v>0</v>
      </c>
      <c r="L400" s="17">
        <f t="shared" si="56"/>
        <v>1285.0075096450616</v>
      </c>
      <c r="M400" s="17">
        <f t="shared" si="57"/>
        <v>1150</v>
      </c>
      <c r="N400" s="17">
        <f>135+J400+(E400*2300)</f>
        <v>1285.0075096450616</v>
      </c>
      <c r="O400">
        <f>N400*T400</f>
        <v>69961.51996956447</v>
      </c>
      <c r="P400" s="17">
        <f t="shared" si="62"/>
        <v>28539508.294753056</v>
      </c>
      <c r="Q400">
        <f t="shared" si="58"/>
        <v>22.183641975308646</v>
      </c>
      <c r="R400">
        <f t="shared" si="59"/>
        <v>72804.868098859835</v>
      </c>
      <c r="S400">
        <f>SUM(S399+O400)</f>
        <v>44101785807.005119</v>
      </c>
      <c r="T400" s="17">
        <f>(E400/3.6)*D400</f>
        <v>54.44444444444445</v>
      </c>
      <c r="U400">
        <f t="shared" si="60"/>
        <v>335.41666666666669</v>
      </c>
      <c r="W400"/>
    </row>
    <row r="401" spans="2:23" x14ac:dyDescent="0.2">
      <c r="B401" s="3" t="s">
        <v>49</v>
      </c>
      <c r="C401" s="3">
        <v>393</v>
      </c>
      <c r="D401" s="3">
        <v>393</v>
      </c>
      <c r="E401" s="10">
        <v>2.1</v>
      </c>
      <c r="F401" s="17">
        <f>($E402-$E400)/2/3.6</f>
        <v>0.59722222222222221</v>
      </c>
      <c r="G401" s="17">
        <f>($E402-$E400)/2</f>
        <v>2.15</v>
      </c>
      <c r="H401">
        <f t="shared" si="54"/>
        <v>0.58333333333333337</v>
      </c>
      <c r="I401" s="25">
        <v>135</v>
      </c>
      <c r="J401" s="25">
        <f t="shared" si="55"/>
        <v>0.13247013888888892</v>
      </c>
      <c r="K401" s="25">
        <f t="shared" si="61"/>
        <v>1150</v>
      </c>
      <c r="L401" s="17">
        <f t="shared" si="56"/>
        <v>4965.1324701388885</v>
      </c>
      <c r="M401" s="17">
        <f t="shared" si="57"/>
        <v>4830</v>
      </c>
      <c r="N401" s="17">
        <f>135+J401+(E401*2300)</f>
        <v>4965.1324701388885</v>
      </c>
      <c r="O401">
        <f>N401*T401</f>
        <v>1138256.6187793403</v>
      </c>
      <c r="P401" s="17">
        <f t="shared" si="62"/>
        <v>28539899.6141975</v>
      </c>
      <c r="Q401">
        <f t="shared" si="58"/>
        <v>391.31944444444451</v>
      </c>
      <c r="R401">
        <f t="shared" si="59"/>
        <v>72620.609705337149</v>
      </c>
      <c r="S401">
        <f>SUM(S400+O401)</f>
        <v>44102924063.623901</v>
      </c>
      <c r="T401" s="17">
        <f>(E401/3.6)*D401</f>
        <v>229.25000000000003</v>
      </c>
      <c r="U401">
        <f t="shared" si="60"/>
        <v>686.80555555555554</v>
      </c>
      <c r="W401"/>
    </row>
    <row r="402" spans="2:23" x14ac:dyDescent="0.2">
      <c r="B402" s="3" t="s">
        <v>49</v>
      </c>
      <c r="C402" s="3">
        <v>394</v>
      </c>
      <c r="D402" s="3">
        <v>394</v>
      </c>
      <c r="E402" s="10">
        <v>4.8</v>
      </c>
      <c r="F402" s="17">
        <f>($E403-$E401)/2/3.6</f>
        <v>0.86111111111111127</v>
      </c>
      <c r="G402" s="17">
        <f>($E403-$E401)/2</f>
        <v>3.1000000000000005</v>
      </c>
      <c r="H402">
        <f t="shared" si="54"/>
        <v>1.3333333333333333</v>
      </c>
      <c r="I402" s="25">
        <v>135</v>
      </c>
      <c r="J402" s="25">
        <f t="shared" si="55"/>
        <v>0.69208888888888886</v>
      </c>
      <c r="K402" s="25">
        <f t="shared" si="61"/>
        <v>4830</v>
      </c>
      <c r="L402" s="17">
        <f t="shared" si="56"/>
        <v>11175.692088888889</v>
      </c>
      <c r="M402" s="17">
        <f t="shared" si="57"/>
        <v>11040</v>
      </c>
      <c r="N402" s="17">
        <f>135+J402+(E402*2300)</f>
        <v>11175.692088888889</v>
      </c>
      <c r="O402">
        <f>N402*T402</f>
        <v>5870963.5773629621</v>
      </c>
      <c r="P402" s="17">
        <f t="shared" si="62"/>
        <v>28541944.058641944</v>
      </c>
      <c r="Q402">
        <f t="shared" si="58"/>
        <v>2044.4444444444443</v>
      </c>
      <c r="R402">
        <f t="shared" si="59"/>
        <v>72441.482382339964</v>
      </c>
      <c r="S402">
        <f>SUM(S401+O402)</f>
        <v>44108795027.201263</v>
      </c>
      <c r="T402" s="17">
        <f>(E402/3.6)*D402</f>
        <v>525.33333333333326</v>
      </c>
      <c r="U402">
        <f t="shared" si="60"/>
        <v>990.27777777777794</v>
      </c>
      <c r="W402"/>
    </row>
    <row r="403" spans="2:23" x14ac:dyDescent="0.2">
      <c r="B403" s="3" t="s">
        <v>49</v>
      </c>
      <c r="C403" s="3">
        <v>395</v>
      </c>
      <c r="D403" s="3">
        <v>395</v>
      </c>
      <c r="E403" s="10">
        <v>8.3000000000000007</v>
      </c>
      <c r="F403" s="17">
        <f>($E404-$E402)/2/3.6</f>
        <v>1.0416666666666667</v>
      </c>
      <c r="G403" s="17">
        <f>($E404-$E402)/2</f>
        <v>3.7500000000000004</v>
      </c>
      <c r="H403">
        <f t="shared" si="54"/>
        <v>2.3055555555555558</v>
      </c>
      <c r="I403" s="25">
        <v>135</v>
      </c>
      <c r="J403" s="25">
        <f t="shared" si="55"/>
        <v>2.069357793209877</v>
      </c>
      <c r="K403" s="25">
        <f t="shared" si="61"/>
        <v>11040</v>
      </c>
      <c r="L403" s="17">
        <f t="shared" si="56"/>
        <v>19227.069357793211</v>
      </c>
      <c r="M403" s="17">
        <f t="shared" si="57"/>
        <v>19090</v>
      </c>
      <c r="N403" s="17">
        <f>135+J403+(E403*2300)</f>
        <v>19227.069357793211</v>
      </c>
      <c r="O403">
        <f>N403*T403</f>
        <v>17509985.247090291</v>
      </c>
      <c r="P403" s="17">
        <f t="shared" si="62"/>
        <v>28548056.98302466</v>
      </c>
      <c r="Q403">
        <f t="shared" si="58"/>
        <v>6112.9243827160508</v>
      </c>
      <c r="R403">
        <f t="shared" si="59"/>
        <v>72273.561982340907</v>
      </c>
      <c r="S403">
        <f>SUM(S402+O403)</f>
        <v>44126305012.448357</v>
      </c>
      <c r="T403" s="17">
        <f>(E403/3.6)*D403</f>
        <v>910.69444444444457</v>
      </c>
      <c r="U403">
        <f t="shared" si="60"/>
        <v>1197.9166666666667</v>
      </c>
      <c r="W403"/>
    </row>
    <row r="404" spans="2:23" x14ac:dyDescent="0.2">
      <c r="B404" s="3" t="s">
        <v>49</v>
      </c>
      <c r="C404" s="3">
        <v>396</v>
      </c>
      <c r="D404" s="3">
        <v>396</v>
      </c>
      <c r="E404" s="10">
        <v>12.3</v>
      </c>
      <c r="F404" s="17">
        <f>($E405-$E403)/2/3.6</f>
        <v>1.1527777777777779</v>
      </c>
      <c r="G404" s="17">
        <f>($E405-$E403)/2</f>
        <v>4.1500000000000004</v>
      </c>
      <c r="H404">
        <f t="shared" si="54"/>
        <v>3.416666666666667</v>
      </c>
      <c r="I404" s="25">
        <v>135</v>
      </c>
      <c r="J404" s="25">
        <f t="shared" si="55"/>
        <v>4.5445368055555564</v>
      </c>
      <c r="K404" s="25">
        <f t="shared" si="61"/>
        <v>19090</v>
      </c>
      <c r="L404" s="17">
        <f t="shared" si="56"/>
        <v>28429.544536805555</v>
      </c>
      <c r="M404" s="17">
        <f t="shared" si="57"/>
        <v>28290</v>
      </c>
      <c r="N404" s="17">
        <f>135+J404+(E404*2300)</f>
        <v>28429.544536805555</v>
      </c>
      <c r="O404">
        <f>N404*T404</f>
        <v>38465173.75829792</v>
      </c>
      <c r="P404" s="17">
        <f t="shared" si="62"/>
        <v>28561481.635802437</v>
      </c>
      <c r="Q404">
        <f t="shared" si="58"/>
        <v>13424.652777777779</v>
      </c>
      <c r="R404">
        <f t="shared" si="59"/>
        <v>72124.953625763723</v>
      </c>
      <c r="S404">
        <f>SUM(S403+O404)</f>
        <v>44164770186.206657</v>
      </c>
      <c r="T404" s="17">
        <f>(E404/3.6)*D404</f>
        <v>1353.0000000000002</v>
      </c>
      <c r="U404">
        <f t="shared" si="60"/>
        <v>1325.6944444444446</v>
      </c>
      <c r="W404"/>
    </row>
    <row r="405" spans="2:23" x14ac:dyDescent="0.2">
      <c r="B405" s="3" t="s">
        <v>49</v>
      </c>
      <c r="C405" s="3">
        <v>397</v>
      </c>
      <c r="D405" s="3">
        <v>397</v>
      </c>
      <c r="E405" s="10">
        <v>16.600000000000001</v>
      </c>
      <c r="F405" s="17">
        <f>($E406-$E404)/2/3.6</f>
        <v>1.1944444444444442</v>
      </c>
      <c r="G405" s="17">
        <f>($E406-$E404)/2</f>
        <v>4.2999999999999989</v>
      </c>
      <c r="H405">
        <f t="shared" si="54"/>
        <v>4.6111111111111116</v>
      </c>
      <c r="I405" s="25">
        <v>135</v>
      </c>
      <c r="J405" s="25">
        <f t="shared" si="55"/>
        <v>8.277431172839508</v>
      </c>
      <c r="K405" s="25">
        <f t="shared" si="61"/>
        <v>28290</v>
      </c>
      <c r="L405" s="17">
        <f t="shared" si="56"/>
        <v>38323.277431172843</v>
      </c>
      <c r="M405" s="17">
        <f t="shared" si="57"/>
        <v>38180</v>
      </c>
      <c r="N405" s="17">
        <f>135+J405+(E405*2300)</f>
        <v>38323.277431172843</v>
      </c>
      <c r="O405">
        <f>N405*T405</f>
        <v>70155017.479698688</v>
      </c>
      <c r="P405" s="17">
        <f t="shared" si="62"/>
        <v>28585933.333333302</v>
      </c>
      <c r="Q405">
        <f t="shared" si="58"/>
        <v>24451.697530864203</v>
      </c>
      <c r="R405">
        <f t="shared" si="59"/>
        <v>72004.869857262733</v>
      </c>
      <c r="S405">
        <f>SUM(S404+O405)</f>
        <v>44234925203.686356</v>
      </c>
      <c r="T405" s="17">
        <f>(E405/3.6)*D405</f>
        <v>1830.6111111111113</v>
      </c>
      <c r="U405">
        <f t="shared" si="60"/>
        <v>1373.6111111111109</v>
      </c>
      <c r="W405"/>
    </row>
    <row r="406" spans="2:23" x14ac:dyDescent="0.2">
      <c r="B406" s="3" t="s">
        <v>49</v>
      </c>
      <c r="C406" s="3">
        <v>398</v>
      </c>
      <c r="D406" s="3">
        <v>398</v>
      </c>
      <c r="E406" s="10">
        <v>20.9</v>
      </c>
      <c r="F406" s="17">
        <f>($E407-$E405)/2/3.6</f>
        <v>1.0555555555555551</v>
      </c>
      <c r="G406" s="17">
        <f>($E407-$E405)/2</f>
        <v>3.7999999999999989</v>
      </c>
      <c r="H406">
        <f t="shared" si="54"/>
        <v>5.8055555555555554</v>
      </c>
      <c r="I406" s="25">
        <v>135</v>
      </c>
      <c r="J406" s="25">
        <f t="shared" si="55"/>
        <v>13.121152237654321</v>
      </c>
      <c r="K406" s="25">
        <f t="shared" si="61"/>
        <v>38180</v>
      </c>
      <c r="L406" s="17">
        <f t="shared" si="56"/>
        <v>48218.121152237654</v>
      </c>
      <c r="M406" s="17">
        <f t="shared" si="57"/>
        <v>48070</v>
      </c>
      <c r="N406" s="17">
        <f>135+J406+(E406*2300)</f>
        <v>48218.121152237654</v>
      </c>
      <c r="O406">
        <f>N406*T406</f>
        <v>111413326.491262</v>
      </c>
      <c r="P406" s="17">
        <f t="shared" si="62"/>
        <v>28624693.479938239</v>
      </c>
      <c r="Q406">
        <f t="shared" si="58"/>
        <v>38760.146604938273</v>
      </c>
      <c r="R406">
        <f t="shared" si="59"/>
        <v>71921.340401854875</v>
      </c>
      <c r="S406">
        <f>SUM(S405+O406)</f>
        <v>44346338530.17762</v>
      </c>
      <c r="T406" s="17">
        <f>(E406/3.6)*D406</f>
        <v>2310.6111111111109</v>
      </c>
      <c r="U406">
        <f t="shared" si="60"/>
        <v>1213.8888888888885</v>
      </c>
      <c r="W406"/>
    </row>
    <row r="407" spans="2:23" x14ac:dyDescent="0.2">
      <c r="B407" s="3" t="s">
        <v>49</v>
      </c>
      <c r="C407" s="3">
        <v>399</v>
      </c>
      <c r="D407" s="3">
        <v>399</v>
      </c>
      <c r="E407" s="10">
        <v>24.2</v>
      </c>
      <c r="F407" s="17">
        <f>($E408-$E406)/2/3.6</f>
        <v>0.65277777777777812</v>
      </c>
      <c r="G407" s="17">
        <f>($E408-$E406)/2</f>
        <v>2.3500000000000014</v>
      </c>
      <c r="H407">
        <f t="shared" si="54"/>
        <v>6.7222222222222214</v>
      </c>
      <c r="I407" s="25">
        <v>135</v>
      </c>
      <c r="J407" s="25">
        <f t="shared" si="55"/>
        <v>17.591794135802466</v>
      </c>
      <c r="K407" s="25">
        <f t="shared" si="61"/>
        <v>48070</v>
      </c>
      <c r="L407" s="17">
        <f t="shared" si="56"/>
        <v>55812.591794135806</v>
      </c>
      <c r="M407" s="17">
        <f t="shared" si="57"/>
        <v>55660</v>
      </c>
      <c r="N407" s="17">
        <f>135+J407+(E407*2300)</f>
        <v>55812.591794135806</v>
      </c>
      <c r="O407">
        <f>N407*T407</f>
        <v>149698673.29050457</v>
      </c>
      <c r="P407" s="17">
        <f t="shared" si="62"/>
        <v>28676659.992283918</v>
      </c>
      <c r="Q407">
        <f t="shared" si="58"/>
        <v>51966.512345678995</v>
      </c>
      <c r="R407">
        <f t="shared" si="59"/>
        <v>71871.328301463451</v>
      </c>
      <c r="S407">
        <f>SUM(S406+O407)</f>
        <v>44496037203.468124</v>
      </c>
      <c r="T407" s="17">
        <f>(E407/3.6)*D407</f>
        <v>2682.1666666666665</v>
      </c>
      <c r="U407">
        <f t="shared" si="60"/>
        <v>750.6944444444448</v>
      </c>
      <c r="W407"/>
    </row>
    <row r="408" spans="2:23" x14ac:dyDescent="0.2">
      <c r="B408" s="3" t="s">
        <v>49</v>
      </c>
      <c r="C408" s="3">
        <v>400</v>
      </c>
      <c r="D408" s="3">
        <v>400</v>
      </c>
      <c r="E408" s="10">
        <v>25.6</v>
      </c>
      <c r="F408" s="17">
        <f>($E409-$E407)/2/3.6</f>
        <v>0.19444444444444473</v>
      </c>
      <c r="G408" s="17">
        <f>($E409-$E407)/2</f>
        <v>0.70000000000000107</v>
      </c>
      <c r="H408">
        <f t="shared" si="54"/>
        <v>7.1111111111111116</v>
      </c>
      <c r="I408" s="25">
        <v>135</v>
      </c>
      <c r="J408" s="25">
        <f t="shared" si="55"/>
        <v>19.686083950617288</v>
      </c>
      <c r="K408" s="25">
        <f t="shared" si="61"/>
        <v>55660</v>
      </c>
      <c r="L408" s="17">
        <f t="shared" si="56"/>
        <v>59034.686083950619</v>
      </c>
      <c r="M408" s="17">
        <f t="shared" si="57"/>
        <v>58880</v>
      </c>
      <c r="N408" s="17">
        <f>135+J408+(E408*2300)</f>
        <v>59034.686083950619</v>
      </c>
      <c r="O408">
        <f>N408*T408</f>
        <v>167920884.86101511</v>
      </c>
      <c r="P408" s="17">
        <f t="shared" si="62"/>
        <v>28734813.078703672</v>
      </c>
      <c r="Q408">
        <f t="shared" si="58"/>
        <v>58153.08641975309</v>
      </c>
      <c r="R408">
        <f t="shared" si="59"/>
        <v>71837.032696759183</v>
      </c>
      <c r="S408">
        <f>SUM(S407+O408)</f>
        <v>44663958088.32914</v>
      </c>
      <c r="T408" s="17">
        <f>(E408/3.6)*D408</f>
        <v>2844.4444444444448</v>
      </c>
      <c r="U408">
        <f t="shared" si="60"/>
        <v>223.61111111111143</v>
      </c>
      <c r="W408"/>
    </row>
    <row r="409" spans="2:23" x14ac:dyDescent="0.2">
      <c r="B409" s="3" t="s">
        <v>49</v>
      </c>
      <c r="C409" s="3">
        <v>401</v>
      </c>
      <c r="D409" s="3">
        <v>401</v>
      </c>
      <c r="E409" s="10">
        <v>25.6</v>
      </c>
      <c r="F409" s="17">
        <f>($E410-$E408)/2/3.6</f>
        <v>-9.7222222222222612E-2</v>
      </c>
      <c r="G409" s="17">
        <f>($E410-$E408)/2</f>
        <v>-0.35000000000000142</v>
      </c>
      <c r="H409">
        <f t="shared" si="54"/>
        <v>7.1111111111111116</v>
      </c>
      <c r="I409" s="25">
        <v>135</v>
      </c>
      <c r="J409" s="25">
        <f t="shared" si="55"/>
        <v>19.686083950617288</v>
      </c>
      <c r="K409" s="25">
        <f t="shared" si="61"/>
        <v>58880</v>
      </c>
      <c r="L409" s="17">
        <f t="shared" si="56"/>
        <v>59034.686083950619</v>
      </c>
      <c r="M409" s="17">
        <f t="shared" si="57"/>
        <v>58880</v>
      </c>
      <c r="N409" s="17">
        <f>135+J409+(E409*2300)</f>
        <v>59034.686083950619</v>
      </c>
      <c r="O409">
        <f>N409*T409</f>
        <v>168340687.07316765</v>
      </c>
      <c r="P409" s="17">
        <f t="shared" si="62"/>
        <v>28792966.165123425</v>
      </c>
      <c r="Q409">
        <f t="shared" si="58"/>
        <v>58153.08641975309</v>
      </c>
      <c r="R409">
        <f t="shared" si="59"/>
        <v>71802.908142452434</v>
      </c>
      <c r="S409">
        <f>SUM(S408+O409)</f>
        <v>44832298775.402306</v>
      </c>
      <c r="T409" s="17">
        <f>(E409/3.6)*D409</f>
        <v>2851.5555555555557</v>
      </c>
      <c r="U409">
        <f t="shared" si="60"/>
        <v>-111.805555555556</v>
      </c>
      <c r="W409"/>
    </row>
    <row r="410" spans="2:23" x14ac:dyDescent="0.2">
      <c r="B410" s="3" t="s">
        <v>49</v>
      </c>
      <c r="C410" s="3">
        <v>402</v>
      </c>
      <c r="D410" s="3">
        <v>402</v>
      </c>
      <c r="E410" s="10">
        <v>24.9</v>
      </c>
      <c r="F410" s="17">
        <f>($E411-$E409)/2/3.6</f>
        <v>-0.31944444444444453</v>
      </c>
      <c r="G410" s="17">
        <f>($E411-$E409)/2</f>
        <v>-1.1500000000000004</v>
      </c>
      <c r="H410">
        <f t="shared" si="54"/>
        <v>6.9166666666666661</v>
      </c>
      <c r="I410" s="25">
        <v>135</v>
      </c>
      <c r="J410" s="25">
        <f t="shared" si="55"/>
        <v>18.624220138888887</v>
      </c>
      <c r="K410" s="25">
        <f t="shared" si="61"/>
        <v>58880</v>
      </c>
      <c r="L410" s="17">
        <f t="shared" si="56"/>
        <v>57423.624220138889</v>
      </c>
      <c r="M410" s="17">
        <f t="shared" si="57"/>
        <v>57270</v>
      </c>
      <c r="N410" s="17">
        <f>135+J410+(E410*2300)</f>
        <v>57423.624220138889</v>
      </c>
      <c r="O410">
        <f>N410*T410</f>
        <v>159666387.14409617</v>
      </c>
      <c r="P410" s="17">
        <f t="shared" si="62"/>
        <v>28847982.484567869</v>
      </c>
      <c r="Q410">
        <f t="shared" si="58"/>
        <v>55016.319444444438</v>
      </c>
      <c r="R410">
        <f t="shared" si="59"/>
        <v>71761.150459124052</v>
      </c>
      <c r="S410">
        <f>SUM(S409+O410)</f>
        <v>44991965162.546402</v>
      </c>
      <c r="T410" s="17">
        <f>(E410/3.6)*D410</f>
        <v>2780.4999999999995</v>
      </c>
      <c r="U410">
        <f t="shared" si="60"/>
        <v>-367.3611111111112</v>
      </c>
      <c r="W410"/>
    </row>
    <row r="411" spans="2:23" x14ac:dyDescent="0.2">
      <c r="B411" s="3" t="s">
        <v>49</v>
      </c>
      <c r="C411" s="3">
        <v>403</v>
      </c>
      <c r="D411" s="3">
        <v>403</v>
      </c>
      <c r="E411" s="10">
        <v>23.3</v>
      </c>
      <c r="F411" s="17">
        <f>($E412-$E410)/2/3.6</f>
        <v>-0.45833333333333293</v>
      </c>
      <c r="G411" s="17">
        <f>($E412-$E410)/2</f>
        <v>-1.6499999999999986</v>
      </c>
      <c r="H411">
        <f t="shared" si="54"/>
        <v>6.4722222222222223</v>
      </c>
      <c r="I411" s="25">
        <v>135</v>
      </c>
      <c r="J411" s="25">
        <f t="shared" si="55"/>
        <v>16.307644830246915</v>
      </c>
      <c r="K411" s="25">
        <f t="shared" si="61"/>
        <v>57270</v>
      </c>
      <c r="L411" s="17">
        <f t="shared" si="56"/>
        <v>53741.307644830245</v>
      </c>
      <c r="M411" s="17">
        <f t="shared" si="57"/>
        <v>53590</v>
      </c>
      <c r="N411" s="17">
        <f>135+J411+(E411*2300)</f>
        <v>53741.307644830245</v>
      </c>
      <c r="O411">
        <f>N411*T411</f>
        <v>140173751.29283097</v>
      </c>
      <c r="P411" s="17">
        <f t="shared" si="62"/>
        <v>28896155.594135772</v>
      </c>
      <c r="Q411">
        <f t="shared" si="58"/>
        <v>48173.109567901243</v>
      </c>
      <c r="R411">
        <f t="shared" si="59"/>
        <v>71702.619340287274</v>
      </c>
      <c r="S411">
        <f>SUM(S410+O411)</f>
        <v>45132138913.839233</v>
      </c>
      <c r="T411" s="17">
        <f>(E411/3.6)*D411</f>
        <v>2608.3055555555557</v>
      </c>
      <c r="U411">
        <f t="shared" si="60"/>
        <v>-527.08333333333292</v>
      </c>
      <c r="W411"/>
    </row>
    <row r="412" spans="2:23" x14ac:dyDescent="0.2">
      <c r="B412" s="3" t="s">
        <v>49</v>
      </c>
      <c r="C412" s="3">
        <v>404</v>
      </c>
      <c r="D412" s="3">
        <v>404</v>
      </c>
      <c r="E412" s="10">
        <v>21.6</v>
      </c>
      <c r="F412" s="17">
        <f>($E413-$E411)/2/3.6</f>
        <v>-0.43055555555555575</v>
      </c>
      <c r="G412" s="17">
        <f>($E413-$E411)/2</f>
        <v>-1.5500000000000007</v>
      </c>
      <c r="H412">
        <f t="shared" si="54"/>
        <v>6</v>
      </c>
      <c r="I412" s="25">
        <v>135</v>
      </c>
      <c r="J412" s="25">
        <f t="shared" si="55"/>
        <v>14.014800000000001</v>
      </c>
      <c r="K412" s="25">
        <f t="shared" si="61"/>
        <v>53590</v>
      </c>
      <c r="L412" s="17">
        <f t="shared" si="56"/>
        <v>49829.014799999997</v>
      </c>
      <c r="M412" s="17">
        <f t="shared" si="57"/>
        <v>49680</v>
      </c>
      <c r="N412" s="17">
        <f>135+J412+(E412*2300)</f>
        <v>49829.014799999997</v>
      </c>
      <c r="O412">
        <f>N412*T412</f>
        <v>120785531.87519999</v>
      </c>
      <c r="P412" s="17">
        <f t="shared" si="62"/>
        <v>28937555.594135772</v>
      </c>
      <c r="Q412">
        <f t="shared" si="58"/>
        <v>41400</v>
      </c>
      <c r="R412">
        <f t="shared" si="59"/>
        <v>71627.61285677171</v>
      </c>
      <c r="S412">
        <f>SUM(S411+O412)</f>
        <v>45252924445.714432</v>
      </c>
      <c r="T412" s="17">
        <f>(E412/3.6)*D412</f>
        <v>2424</v>
      </c>
      <c r="U412">
        <f t="shared" si="60"/>
        <v>-495.13888888888908</v>
      </c>
      <c r="W412"/>
    </row>
    <row r="413" spans="2:23" x14ac:dyDescent="0.2">
      <c r="B413" s="3" t="s">
        <v>49</v>
      </c>
      <c r="C413" s="3">
        <v>405</v>
      </c>
      <c r="D413" s="3">
        <v>405</v>
      </c>
      <c r="E413" s="10">
        <v>20.2</v>
      </c>
      <c r="F413" s="17">
        <f>($E414-$E412)/2/3.6</f>
        <v>-0.40277777777777807</v>
      </c>
      <c r="G413" s="17">
        <f>($E414-$E412)/2</f>
        <v>-1.4500000000000011</v>
      </c>
      <c r="H413">
        <f t="shared" si="54"/>
        <v>5.6111111111111107</v>
      </c>
      <c r="I413" s="25">
        <v>135</v>
      </c>
      <c r="J413" s="25">
        <f t="shared" si="55"/>
        <v>12.256942283950616</v>
      </c>
      <c r="K413" s="25">
        <f t="shared" si="61"/>
        <v>49680</v>
      </c>
      <c r="L413" s="17">
        <f t="shared" si="56"/>
        <v>46607.256942283952</v>
      </c>
      <c r="M413" s="17">
        <f t="shared" si="57"/>
        <v>46460</v>
      </c>
      <c r="N413" s="17">
        <f>135+J413+(E413*2300)</f>
        <v>46607.256942283952</v>
      </c>
      <c r="O413">
        <f>N413*T413</f>
        <v>105914991.40134028</v>
      </c>
      <c r="P413" s="17">
        <f t="shared" si="62"/>
        <v>28973762.84722219</v>
      </c>
      <c r="Q413">
        <f t="shared" si="58"/>
        <v>36207.253086419747</v>
      </c>
      <c r="R413">
        <f t="shared" si="59"/>
        <v>71540.1551783264</v>
      </c>
      <c r="S413">
        <f>SUM(S412+O413)</f>
        <v>45358839437.115768</v>
      </c>
      <c r="T413" s="17">
        <f>(E413/3.6)*D413</f>
        <v>2272.5</v>
      </c>
      <c r="U413">
        <f t="shared" si="60"/>
        <v>-463.1944444444448</v>
      </c>
      <c r="W413"/>
    </row>
    <row r="414" spans="2:23" x14ac:dyDescent="0.2">
      <c r="B414" s="3" t="s">
        <v>49</v>
      </c>
      <c r="C414" s="3">
        <v>406</v>
      </c>
      <c r="D414" s="3">
        <v>406</v>
      </c>
      <c r="E414" s="10">
        <v>18.7</v>
      </c>
      <c r="F414" s="17">
        <f>($E415-$E413)/2/3.6</f>
        <v>-0.44444444444444431</v>
      </c>
      <c r="G414" s="17">
        <f>($E415-$E413)/2</f>
        <v>-1.5999999999999996</v>
      </c>
      <c r="H414">
        <f t="shared" si="54"/>
        <v>5.1944444444444438</v>
      </c>
      <c r="I414" s="25">
        <v>135</v>
      </c>
      <c r="J414" s="25">
        <f t="shared" si="55"/>
        <v>10.504191126543208</v>
      </c>
      <c r="K414" s="25">
        <f t="shared" si="61"/>
        <v>46460</v>
      </c>
      <c r="L414" s="17">
        <f t="shared" si="56"/>
        <v>43155.504191126543</v>
      </c>
      <c r="M414" s="17">
        <f t="shared" si="57"/>
        <v>43010</v>
      </c>
      <c r="N414" s="17">
        <f>135+J414+(E414*2300)</f>
        <v>43155.504191126543</v>
      </c>
      <c r="O414">
        <f>N414*T414</f>
        <v>91012560.811075255</v>
      </c>
      <c r="P414" s="17">
        <f t="shared" si="62"/>
        <v>29004792.438271575</v>
      </c>
      <c r="Q414">
        <f t="shared" si="58"/>
        <v>31029.591049382707</v>
      </c>
      <c r="R414">
        <f t="shared" si="59"/>
        <v>71440.375463723089</v>
      </c>
      <c r="S414">
        <f>SUM(S413+O414)</f>
        <v>45449851997.926842</v>
      </c>
      <c r="T414" s="17">
        <f>(E414/3.6)*D414</f>
        <v>2108.9444444444443</v>
      </c>
      <c r="U414">
        <f t="shared" si="60"/>
        <v>-511.11111111111097</v>
      </c>
      <c r="W414"/>
    </row>
    <row r="415" spans="2:23" x14ac:dyDescent="0.2">
      <c r="B415" s="3" t="s">
        <v>49</v>
      </c>
      <c r="C415" s="3">
        <v>407</v>
      </c>
      <c r="D415" s="3">
        <v>407</v>
      </c>
      <c r="E415" s="10">
        <v>17</v>
      </c>
      <c r="F415" s="17">
        <f>($E416-$E414)/2/3.6</f>
        <v>-0.47222222222222199</v>
      </c>
      <c r="G415" s="17">
        <f>($E416-$E414)/2</f>
        <v>-1.6999999999999993</v>
      </c>
      <c r="H415">
        <f t="shared" si="54"/>
        <v>4.7222222222222223</v>
      </c>
      <c r="I415" s="25">
        <v>135</v>
      </c>
      <c r="J415" s="25">
        <f t="shared" si="55"/>
        <v>8.6811496913580246</v>
      </c>
      <c r="K415" s="25">
        <f t="shared" si="61"/>
        <v>43010</v>
      </c>
      <c r="L415" s="17">
        <f t="shared" si="56"/>
        <v>39243.681149691358</v>
      </c>
      <c r="M415" s="17">
        <f t="shared" si="57"/>
        <v>39100</v>
      </c>
      <c r="N415" s="17">
        <f>135+J415+(E415*2300)</f>
        <v>39243.681149691358</v>
      </c>
      <c r="O415">
        <f>N415*T415</f>
        <v>75424174.965198472</v>
      </c>
      <c r="P415" s="17">
        <f t="shared" si="62"/>
        <v>29030436.72839503</v>
      </c>
      <c r="Q415">
        <f t="shared" si="58"/>
        <v>25644.290123456791</v>
      </c>
      <c r="R415">
        <f t="shared" si="59"/>
        <v>71327.854369520952</v>
      </c>
      <c r="S415">
        <f>SUM(S414+O415)</f>
        <v>45525276172.892036</v>
      </c>
      <c r="T415" s="17">
        <f>(E415/3.6)*D415</f>
        <v>1921.9444444444446</v>
      </c>
      <c r="U415">
        <f t="shared" si="60"/>
        <v>-543.05555555555532</v>
      </c>
      <c r="W415"/>
    </row>
    <row r="416" spans="2:23" x14ac:dyDescent="0.2">
      <c r="B416" s="3" t="s">
        <v>49</v>
      </c>
      <c r="C416" s="3">
        <v>408</v>
      </c>
      <c r="D416" s="3">
        <v>408</v>
      </c>
      <c r="E416" s="10">
        <v>15.3</v>
      </c>
      <c r="F416" s="17">
        <f>($E417-$E415)/2/3.6</f>
        <v>-0.38888888888888895</v>
      </c>
      <c r="G416" s="17">
        <f>($E417-$E415)/2</f>
        <v>-1.4000000000000004</v>
      </c>
      <c r="H416">
        <f t="shared" si="54"/>
        <v>4.25</v>
      </c>
      <c r="I416" s="25">
        <v>135</v>
      </c>
      <c r="J416" s="25">
        <f t="shared" si="55"/>
        <v>7.0317312500000009</v>
      </c>
      <c r="K416" s="25">
        <f t="shared" si="61"/>
        <v>39100</v>
      </c>
      <c r="L416" s="17">
        <f t="shared" si="56"/>
        <v>35332.031731249997</v>
      </c>
      <c r="M416" s="17">
        <f t="shared" si="57"/>
        <v>35190</v>
      </c>
      <c r="N416" s="17">
        <f>135+J416+(E416*2300)</f>
        <v>35332.031731249997</v>
      </c>
      <c r="O416">
        <f>N416*T416</f>
        <v>61265743.021987498</v>
      </c>
      <c r="P416" s="17">
        <f t="shared" si="62"/>
        <v>29051208.60339503</v>
      </c>
      <c r="Q416">
        <f t="shared" si="58"/>
        <v>20771.875</v>
      </c>
      <c r="R416">
        <f t="shared" si="59"/>
        <v>71203.942655379971</v>
      </c>
      <c r="S416">
        <f>SUM(S415+O416)</f>
        <v>45586541915.914024</v>
      </c>
      <c r="T416" s="17">
        <f>(E416/3.6)*D416</f>
        <v>1734</v>
      </c>
      <c r="U416">
        <f t="shared" si="60"/>
        <v>-447.22222222222229</v>
      </c>
      <c r="W416"/>
    </row>
    <row r="417" spans="2:23" x14ac:dyDescent="0.2">
      <c r="B417" s="3" t="s">
        <v>49</v>
      </c>
      <c r="C417" s="3">
        <v>409</v>
      </c>
      <c r="D417" s="3">
        <v>409</v>
      </c>
      <c r="E417" s="10">
        <v>14.2</v>
      </c>
      <c r="F417" s="17">
        <f>($E418-$E416)/2/3.6</f>
        <v>-0.19444444444444448</v>
      </c>
      <c r="G417" s="17">
        <f>($E418-$E416)/2</f>
        <v>-0.70000000000000018</v>
      </c>
      <c r="H417">
        <f t="shared" si="54"/>
        <v>3.9444444444444442</v>
      </c>
      <c r="I417" s="25">
        <v>135</v>
      </c>
      <c r="J417" s="25">
        <f t="shared" si="55"/>
        <v>6.0569793209876543</v>
      </c>
      <c r="K417" s="25">
        <f t="shared" si="61"/>
        <v>35190</v>
      </c>
      <c r="L417" s="17">
        <f t="shared" si="56"/>
        <v>32801.056979320987</v>
      </c>
      <c r="M417" s="17">
        <f t="shared" si="57"/>
        <v>32660</v>
      </c>
      <c r="N417" s="17">
        <f>135+J417+(E417*2300)</f>
        <v>32801.056979320987</v>
      </c>
      <c r="O417">
        <f>N417*T417</f>
        <v>52917216.312361225</v>
      </c>
      <c r="P417" s="17">
        <f t="shared" si="62"/>
        <v>29069101.041666634</v>
      </c>
      <c r="Q417">
        <f t="shared" si="58"/>
        <v>17892.438271604937</v>
      </c>
      <c r="R417">
        <f t="shared" si="59"/>
        <v>71073.596678891525</v>
      </c>
      <c r="S417">
        <f>SUM(S416+O417)</f>
        <v>45639459132.226387</v>
      </c>
      <c r="T417" s="17">
        <f>(E417/3.6)*D417</f>
        <v>1613.2777777777776</v>
      </c>
      <c r="U417">
        <f t="shared" si="60"/>
        <v>-223.61111111111114</v>
      </c>
      <c r="W417"/>
    </row>
    <row r="418" spans="2:23" x14ac:dyDescent="0.2">
      <c r="B418" s="3" t="s">
        <v>49</v>
      </c>
      <c r="C418" s="3">
        <v>410</v>
      </c>
      <c r="D418" s="3">
        <v>410</v>
      </c>
      <c r="E418" s="10">
        <v>13.9</v>
      </c>
      <c r="F418" s="17">
        <f>($E419-$E417)/2/3.6</f>
        <v>-2.7777777777777679E-2</v>
      </c>
      <c r="G418" s="17">
        <f>($E419-$E417)/2</f>
        <v>-9.9999999999999645E-2</v>
      </c>
      <c r="H418">
        <f t="shared" si="54"/>
        <v>3.8611111111111112</v>
      </c>
      <c r="I418" s="25">
        <v>135</v>
      </c>
      <c r="J418" s="25">
        <f t="shared" si="55"/>
        <v>5.8037540895061728</v>
      </c>
      <c r="K418" s="25">
        <f t="shared" si="61"/>
        <v>32660</v>
      </c>
      <c r="L418" s="17">
        <f t="shared" si="56"/>
        <v>32110.803754089506</v>
      </c>
      <c r="M418" s="17">
        <f t="shared" si="57"/>
        <v>31970</v>
      </c>
      <c r="N418" s="17">
        <f>135+J418+(E418*2300)</f>
        <v>32110.803754089506</v>
      </c>
      <c r="O418">
        <f>N418*T418</f>
        <v>50833186.276265584</v>
      </c>
      <c r="P418" s="17">
        <f t="shared" si="62"/>
        <v>29086245.447530832</v>
      </c>
      <c r="Q418">
        <f t="shared" si="58"/>
        <v>17144.405864197532</v>
      </c>
      <c r="R418">
        <f t="shared" si="59"/>
        <v>70942.062067148378</v>
      </c>
      <c r="S418">
        <f>SUM(S417+O418)</f>
        <v>45690292318.502655</v>
      </c>
      <c r="T418" s="17">
        <f>(E418/3.6)*D418</f>
        <v>1583.0555555555557</v>
      </c>
      <c r="U418">
        <f t="shared" si="60"/>
        <v>-31.944444444444329</v>
      </c>
      <c r="W418"/>
    </row>
    <row r="419" spans="2:23" x14ac:dyDescent="0.2">
      <c r="B419" s="3" t="s">
        <v>49</v>
      </c>
      <c r="C419" s="3">
        <v>411</v>
      </c>
      <c r="D419" s="3">
        <v>411</v>
      </c>
      <c r="E419" s="10">
        <v>14</v>
      </c>
      <c r="F419" s="17">
        <f>($E420-$E418)/2/3.6</f>
        <v>4.1666666666666519E-2</v>
      </c>
      <c r="G419" s="17">
        <f>($E420-$E418)/2</f>
        <v>0.14999999999999947</v>
      </c>
      <c r="H419">
        <f t="shared" si="54"/>
        <v>3.8888888888888888</v>
      </c>
      <c r="I419" s="25">
        <v>135</v>
      </c>
      <c r="J419" s="25">
        <f t="shared" si="55"/>
        <v>5.8875617283950623</v>
      </c>
      <c r="K419" s="25">
        <f t="shared" si="61"/>
        <v>31970</v>
      </c>
      <c r="L419" s="17">
        <f t="shared" si="56"/>
        <v>32340.887561728396</v>
      </c>
      <c r="M419" s="17">
        <f t="shared" si="57"/>
        <v>32200</v>
      </c>
      <c r="N419" s="17">
        <f>135+J419+(E419*2300)</f>
        <v>32340.887561728396</v>
      </c>
      <c r="O419">
        <f>N419*T419</f>
        <v>51691518.619495884</v>
      </c>
      <c r="P419" s="17">
        <f t="shared" si="62"/>
        <v>29103637.422839474</v>
      </c>
      <c r="Q419">
        <f t="shared" si="58"/>
        <v>17391.975308641973</v>
      </c>
      <c r="R419">
        <f t="shared" si="59"/>
        <v>70811.769885254194</v>
      </c>
      <c r="S419">
        <f>SUM(S418+O419)</f>
        <v>45741983837.122154</v>
      </c>
      <c r="T419" s="17">
        <f>(E419/3.6)*D419</f>
        <v>1598.3333333333333</v>
      </c>
      <c r="U419">
        <f t="shared" si="60"/>
        <v>47.916666666666494</v>
      </c>
      <c r="W419"/>
    </row>
    <row r="420" spans="2:23" x14ac:dyDescent="0.2">
      <c r="B420" s="3" t="s">
        <v>49</v>
      </c>
      <c r="C420" s="3">
        <v>412</v>
      </c>
      <c r="D420" s="3">
        <v>412</v>
      </c>
      <c r="E420" s="10">
        <v>14.2</v>
      </c>
      <c r="F420" s="17">
        <f>($E421-$E419)/2/3.6</f>
        <v>6.9444444444444448E-2</v>
      </c>
      <c r="G420" s="17">
        <f>($E421-$E419)/2</f>
        <v>0.25</v>
      </c>
      <c r="H420">
        <f t="shared" si="54"/>
        <v>3.9444444444444442</v>
      </c>
      <c r="I420" s="25">
        <v>135</v>
      </c>
      <c r="J420" s="25">
        <f t="shared" si="55"/>
        <v>6.0569793209876543</v>
      </c>
      <c r="K420" s="25">
        <f t="shared" si="61"/>
        <v>32200</v>
      </c>
      <c r="L420" s="17">
        <f t="shared" si="56"/>
        <v>32801.056979320987</v>
      </c>
      <c r="M420" s="17">
        <f t="shared" si="57"/>
        <v>32660</v>
      </c>
      <c r="N420" s="17">
        <f>135+J420+(E420*2300)</f>
        <v>32801.056979320987</v>
      </c>
      <c r="O420">
        <f>N420*T420</f>
        <v>53305362.153283194</v>
      </c>
      <c r="P420" s="17">
        <f t="shared" si="62"/>
        <v>29121529.861111078</v>
      </c>
      <c r="Q420">
        <f t="shared" si="58"/>
        <v>17892.438271604937</v>
      </c>
      <c r="R420">
        <f t="shared" si="59"/>
        <v>70683.324905609406</v>
      </c>
      <c r="S420">
        <f>SUM(S419+O420)</f>
        <v>45795289199.275436</v>
      </c>
      <c r="T420" s="17">
        <f>(E420/3.6)*D420</f>
        <v>1625.1111111111111</v>
      </c>
      <c r="U420">
        <f t="shared" si="60"/>
        <v>79.861111111111114</v>
      </c>
      <c r="W420"/>
    </row>
    <row r="421" spans="2:23" x14ac:dyDescent="0.2">
      <c r="B421" s="3" t="s">
        <v>49</v>
      </c>
      <c r="C421" s="3">
        <v>413</v>
      </c>
      <c r="D421" s="3">
        <v>413</v>
      </c>
      <c r="E421" s="10">
        <v>14.5</v>
      </c>
      <c r="F421" s="17">
        <f>($E422-$E420)/2/3.6</f>
        <v>9.7222222222222363E-2</v>
      </c>
      <c r="G421" s="17">
        <f>($E422-$E420)/2</f>
        <v>0.35000000000000053</v>
      </c>
      <c r="H421">
        <f t="shared" si="54"/>
        <v>4.0277777777777777</v>
      </c>
      <c r="I421" s="25">
        <v>135</v>
      </c>
      <c r="J421" s="25">
        <f t="shared" si="55"/>
        <v>6.3156114969135801</v>
      </c>
      <c r="K421" s="25">
        <f t="shared" si="61"/>
        <v>32660</v>
      </c>
      <c r="L421" s="17">
        <f t="shared" si="56"/>
        <v>33491.315611496917</v>
      </c>
      <c r="M421" s="17">
        <f t="shared" si="57"/>
        <v>33350</v>
      </c>
      <c r="N421" s="17">
        <f>135+J421+(E421*2300)</f>
        <v>33491.315611496917</v>
      </c>
      <c r="O421">
        <f>N421*T421</f>
        <v>55711873.205402575</v>
      </c>
      <c r="P421" s="17">
        <f t="shared" si="62"/>
        <v>29140186.304012313</v>
      </c>
      <c r="Q421">
        <f t="shared" si="58"/>
        <v>18656.442901234568</v>
      </c>
      <c r="R421">
        <f t="shared" si="59"/>
        <v>70557.351825695674</v>
      </c>
      <c r="S421">
        <f>SUM(S420+O421)</f>
        <v>45851001072.480843</v>
      </c>
      <c r="T421" s="17">
        <f>(E421/3.6)*D421</f>
        <v>1663.4722222222222</v>
      </c>
      <c r="U421">
        <f t="shared" si="60"/>
        <v>111.80555555555571</v>
      </c>
      <c r="W421"/>
    </row>
    <row r="422" spans="2:23" x14ac:dyDescent="0.2">
      <c r="B422" s="3" t="s">
        <v>49</v>
      </c>
      <c r="C422" s="3">
        <v>414</v>
      </c>
      <c r="D422" s="3">
        <v>414</v>
      </c>
      <c r="E422" s="10">
        <v>14.9</v>
      </c>
      <c r="F422" s="17">
        <f>($E423-$E421)/2/3.6</f>
        <v>0.19444444444444448</v>
      </c>
      <c r="G422" s="17">
        <f>($E423-$E421)/2</f>
        <v>0.70000000000000018</v>
      </c>
      <c r="H422">
        <f t="shared" si="54"/>
        <v>4.1388888888888893</v>
      </c>
      <c r="I422" s="25">
        <v>135</v>
      </c>
      <c r="J422" s="25">
        <f t="shared" si="55"/>
        <v>6.6688652006172857</v>
      </c>
      <c r="K422" s="25">
        <f t="shared" si="61"/>
        <v>33350</v>
      </c>
      <c r="L422" s="17">
        <f t="shared" si="56"/>
        <v>34411.66886520062</v>
      </c>
      <c r="M422" s="17">
        <f t="shared" si="57"/>
        <v>34270</v>
      </c>
      <c r="N422" s="17">
        <f>135+J422+(E422*2300)</f>
        <v>34411.66886520062</v>
      </c>
      <c r="O422">
        <f>N422*T422</f>
        <v>58964394.600521266</v>
      </c>
      <c r="P422" s="17">
        <f t="shared" si="62"/>
        <v>29159886.265432067</v>
      </c>
      <c r="Q422">
        <f t="shared" si="58"/>
        <v>19699.96141975309</v>
      </c>
      <c r="R422">
        <f t="shared" si="59"/>
        <v>70434.507887517073</v>
      </c>
      <c r="S422">
        <f>SUM(S421+O422)</f>
        <v>45909965467.081367</v>
      </c>
      <c r="T422" s="17">
        <f>(E422/3.6)*D422</f>
        <v>1713.5000000000002</v>
      </c>
      <c r="U422">
        <f t="shared" si="60"/>
        <v>223.61111111111114</v>
      </c>
      <c r="W422"/>
    </row>
    <row r="423" spans="2:23" x14ac:dyDescent="0.2">
      <c r="B423" s="3" t="s">
        <v>49</v>
      </c>
      <c r="C423" s="3">
        <v>415</v>
      </c>
      <c r="D423" s="3">
        <v>415</v>
      </c>
      <c r="E423" s="10">
        <v>15.9</v>
      </c>
      <c r="F423" s="17">
        <f>($E424-$E422)/2/3.6</f>
        <v>0.34722222222222199</v>
      </c>
      <c r="G423" s="17">
        <f>($E424-$E422)/2</f>
        <v>1.2499999999999991</v>
      </c>
      <c r="H423">
        <f t="shared" si="54"/>
        <v>4.416666666666667</v>
      </c>
      <c r="I423" s="25">
        <v>135</v>
      </c>
      <c r="J423" s="25">
        <f t="shared" si="55"/>
        <v>7.5940534722222228</v>
      </c>
      <c r="K423" s="25">
        <f t="shared" si="61"/>
        <v>34270</v>
      </c>
      <c r="L423" s="17">
        <f t="shared" si="56"/>
        <v>36712.594053472225</v>
      </c>
      <c r="M423" s="17">
        <f t="shared" si="57"/>
        <v>36570</v>
      </c>
      <c r="N423" s="17">
        <f>135+J423+(E423*2300)</f>
        <v>36712.594053472225</v>
      </c>
      <c r="O423">
        <f>N423*T423</f>
        <v>67291125.517176807</v>
      </c>
      <c r="P423" s="17">
        <f t="shared" si="62"/>
        <v>29182319.251543179</v>
      </c>
      <c r="Q423">
        <f t="shared" si="58"/>
        <v>22432.986111111113</v>
      </c>
      <c r="R423">
        <f t="shared" si="59"/>
        <v>70318.84156998356</v>
      </c>
      <c r="S423">
        <f>SUM(S422+O423)</f>
        <v>45977256592.598541</v>
      </c>
      <c r="T423" s="17">
        <f>(E423/3.6)*D423</f>
        <v>1832.9166666666667</v>
      </c>
      <c r="U423">
        <f t="shared" si="60"/>
        <v>399.30555555555526</v>
      </c>
      <c r="W423"/>
    </row>
    <row r="424" spans="2:23" x14ac:dyDescent="0.2">
      <c r="B424" s="3" t="s">
        <v>49</v>
      </c>
      <c r="C424" s="3">
        <v>416</v>
      </c>
      <c r="D424" s="3">
        <v>416</v>
      </c>
      <c r="E424" s="10">
        <v>17.399999999999999</v>
      </c>
      <c r="F424" s="17">
        <f>($E425-$E423)/2/3.6</f>
        <v>0.38888888888888873</v>
      </c>
      <c r="G424" s="17">
        <f>($E425-$E423)/2</f>
        <v>1.3999999999999995</v>
      </c>
      <c r="H424">
        <f t="shared" si="54"/>
        <v>4.833333333333333</v>
      </c>
      <c r="I424" s="25">
        <v>135</v>
      </c>
      <c r="J424" s="25">
        <f t="shared" si="55"/>
        <v>9.0944805555555543</v>
      </c>
      <c r="K424" s="25">
        <f t="shared" si="61"/>
        <v>36570</v>
      </c>
      <c r="L424" s="17">
        <f t="shared" si="56"/>
        <v>40164.094480555555</v>
      </c>
      <c r="M424" s="17">
        <f t="shared" si="57"/>
        <v>40020</v>
      </c>
      <c r="N424" s="17">
        <f>135+J424+(E424*2300)</f>
        <v>40164.094480555555</v>
      </c>
      <c r="O424">
        <f>N424*T424</f>
        <v>80756605.968903691</v>
      </c>
      <c r="P424" s="17">
        <f t="shared" si="62"/>
        <v>29209184.529320955</v>
      </c>
      <c r="Q424">
        <f t="shared" si="58"/>
        <v>26865.277777777774</v>
      </c>
      <c r="R424">
        <f t="shared" si="59"/>
        <v>70214.385887790762</v>
      </c>
      <c r="S424">
        <f>SUM(S423+O424)</f>
        <v>46058013198.567444</v>
      </c>
      <c r="T424" s="17">
        <f>(E424/3.6)*D424</f>
        <v>2010.6666666666665</v>
      </c>
      <c r="U424">
        <f t="shared" si="60"/>
        <v>447.22222222222206</v>
      </c>
      <c r="W424"/>
    </row>
    <row r="425" spans="2:23" x14ac:dyDescent="0.2">
      <c r="B425" s="3" t="s">
        <v>49</v>
      </c>
      <c r="C425" s="3">
        <v>417</v>
      </c>
      <c r="D425" s="3">
        <v>417</v>
      </c>
      <c r="E425" s="10">
        <v>18.7</v>
      </c>
      <c r="F425" s="17">
        <f>($E426-$E424)/2/3.6</f>
        <v>0.23611111111111149</v>
      </c>
      <c r="G425" s="17">
        <f>($E426-$E424)/2</f>
        <v>0.85000000000000142</v>
      </c>
      <c r="H425">
        <f t="shared" si="54"/>
        <v>5.1944444444444438</v>
      </c>
      <c r="I425" s="25">
        <v>135</v>
      </c>
      <c r="J425" s="25">
        <f t="shared" si="55"/>
        <v>10.504191126543208</v>
      </c>
      <c r="K425" s="25">
        <f t="shared" si="61"/>
        <v>40020</v>
      </c>
      <c r="L425" s="17">
        <f t="shared" si="56"/>
        <v>43155.504191126543</v>
      </c>
      <c r="M425" s="17">
        <f t="shared" si="57"/>
        <v>43010</v>
      </c>
      <c r="N425" s="17">
        <f>135+J425+(E425*2300)</f>
        <v>43155.504191126543</v>
      </c>
      <c r="O425">
        <f>N425*T425</f>
        <v>93478418.369996011</v>
      </c>
      <c r="P425" s="17">
        <f t="shared" si="62"/>
        <v>29240214.12037034</v>
      </c>
      <c r="Q425">
        <f t="shared" si="58"/>
        <v>31029.591049382707</v>
      </c>
      <c r="R425">
        <f t="shared" si="59"/>
        <v>70120.417554844942</v>
      </c>
      <c r="S425">
        <f>SUM(S424+O425)</f>
        <v>46151491616.937439</v>
      </c>
      <c r="T425" s="17">
        <f>(E425/3.6)*D425</f>
        <v>2166.083333333333</v>
      </c>
      <c r="U425">
        <f t="shared" si="60"/>
        <v>271.52777777777823</v>
      </c>
      <c r="W425"/>
    </row>
    <row r="426" spans="2:23" x14ac:dyDescent="0.2">
      <c r="B426" s="3" t="s">
        <v>49</v>
      </c>
      <c r="C426" s="3">
        <v>418</v>
      </c>
      <c r="D426" s="3">
        <v>418</v>
      </c>
      <c r="E426" s="10">
        <v>19.100000000000001</v>
      </c>
      <c r="F426" s="17">
        <f>($E427-$E425)/2/3.6</f>
        <v>1.3888888888889086E-2</v>
      </c>
      <c r="G426" s="17">
        <f>($E427-$E425)/2</f>
        <v>5.0000000000000711E-2</v>
      </c>
      <c r="H426">
        <f t="shared" si="54"/>
        <v>5.3055555555555562</v>
      </c>
      <c r="I426" s="25">
        <v>135</v>
      </c>
      <c r="J426" s="25">
        <f t="shared" si="55"/>
        <v>10.958374459876548</v>
      </c>
      <c r="K426" s="25">
        <f t="shared" si="61"/>
        <v>43010</v>
      </c>
      <c r="L426" s="17">
        <f t="shared" si="56"/>
        <v>44075.958374459879</v>
      </c>
      <c r="M426" s="17">
        <f t="shared" si="57"/>
        <v>43930</v>
      </c>
      <c r="N426" s="17">
        <f>135+J426+(E426*2300)</f>
        <v>44075.958374459879</v>
      </c>
      <c r="O426">
        <f>N426*T426</f>
        <v>97748232.35278134</v>
      </c>
      <c r="P426" s="17">
        <f t="shared" si="62"/>
        <v>29272585.378086388</v>
      </c>
      <c r="Q426">
        <f t="shared" si="58"/>
        <v>32371.257716049393</v>
      </c>
      <c r="R426">
        <f t="shared" si="59"/>
        <v>70030.108560015287</v>
      </c>
      <c r="S426">
        <f>SUM(S425+O426)</f>
        <v>46249239849.290222</v>
      </c>
      <c r="T426" s="17">
        <f>(E426/3.6)*D426</f>
        <v>2217.7222222222226</v>
      </c>
      <c r="U426">
        <f t="shared" si="60"/>
        <v>15.972222222222449</v>
      </c>
      <c r="W426"/>
    </row>
    <row r="427" spans="2:23" x14ac:dyDescent="0.2">
      <c r="B427" s="3" t="s">
        <v>49</v>
      </c>
      <c r="C427" s="3">
        <v>419</v>
      </c>
      <c r="D427" s="3">
        <v>419</v>
      </c>
      <c r="E427" s="10">
        <v>18.8</v>
      </c>
      <c r="F427" s="17">
        <f>($E428-$E426)/2/3.6</f>
        <v>-0.20833333333333331</v>
      </c>
      <c r="G427" s="17">
        <f>($E428-$E426)/2</f>
        <v>-0.75</v>
      </c>
      <c r="H427">
        <f t="shared" si="54"/>
        <v>5.2222222222222223</v>
      </c>
      <c r="I427" s="25">
        <v>135</v>
      </c>
      <c r="J427" s="25">
        <f t="shared" si="55"/>
        <v>10.616835802469136</v>
      </c>
      <c r="K427" s="25">
        <f t="shared" si="61"/>
        <v>43930</v>
      </c>
      <c r="L427" s="17">
        <f t="shared" si="56"/>
        <v>43385.616835802466</v>
      </c>
      <c r="M427" s="17">
        <f t="shared" si="57"/>
        <v>43240</v>
      </c>
      <c r="N427" s="17">
        <f>135+J427+(E427*2300)</f>
        <v>43385.616835802466</v>
      </c>
      <c r="O427">
        <f>N427*T427</f>
        <v>94932550.260828674</v>
      </c>
      <c r="P427" s="17">
        <f t="shared" si="62"/>
        <v>29303947.723765399</v>
      </c>
      <c r="Q427">
        <f t="shared" si="58"/>
        <v>31362.345679012345</v>
      </c>
      <c r="R427">
        <f t="shared" si="59"/>
        <v>69937.822729750362</v>
      </c>
      <c r="S427">
        <f>SUM(S426+O427)</f>
        <v>46344172399.551048</v>
      </c>
      <c r="T427" s="17">
        <f>(E427/3.6)*D427</f>
        <v>2188.1111111111113</v>
      </c>
      <c r="U427">
        <f t="shared" si="60"/>
        <v>-239.58333333333331</v>
      </c>
      <c r="W427"/>
    </row>
    <row r="428" spans="2:23" x14ac:dyDescent="0.2">
      <c r="B428" s="3" t="s">
        <v>49</v>
      </c>
      <c r="C428" s="3">
        <v>420</v>
      </c>
      <c r="D428" s="3">
        <v>420</v>
      </c>
      <c r="E428" s="10">
        <v>17.600000000000001</v>
      </c>
      <c r="F428" s="17">
        <f>($E429-$E427)/2/3.6</f>
        <v>-0.30555555555555547</v>
      </c>
      <c r="G428" s="17">
        <f>($E429-$E427)/2</f>
        <v>-1.0999999999999996</v>
      </c>
      <c r="H428">
        <f t="shared" si="54"/>
        <v>4.8888888888888893</v>
      </c>
      <c r="I428" s="25">
        <v>135</v>
      </c>
      <c r="J428" s="25">
        <f t="shared" si="55"/>
        <v>9.304750617283954</v>
      </c>
      <c r="K428" s="25">
        <f t="shared" si="61"/>
        <v>43240</v>
      </c>
      <c r="L428" s="17">
        <f t="shared" si="56"/>
        <v>40624.304750617281</v>
      </c>
      <c r="M428" s="17">
        <f t="shared" si="57"/>
        <v>40480</v>
      </c>
      <c r="N428" s="17">
        <f>135+J428+(E428*2300)</f>
        <v>40624.304750617281</v>
      </c>
      <c r="O428">
        <f>N428*T428</f>
        <v>83415239.087934151</v>
      </c>
      <c r="P428" s="17">
        <f t="shared" si="62"/>
        <v>29331434.143518485</v>
      </c>
      <c r="Q428">
        <f t="shared" si="58"/>
        <v>27486.419753086422</v>
      </c>
      <c r="R428">
        <f t="shared" si="59"/>
        <v>69836.747960758294</v>
      </c>
      <c r="S428">
        <f>SUM(S427+O428)</f>
        <v>46427587638.638985</v>
      </c>
      <c r="T428" s="17">
        <f>(E428/3.6)*D428</f>
        <v>2053.3333333333335</v>
      </c>
      <c r="U428">
        <f t="shared" si="60"/>
        <v>-351.3888888888888</v>
      </c>
      <c r="W428"/>
    </row>
    <row r="429" spans="2:23" x14ac:dyDescent="0.2">
      <c r="B429" s="3" t="s">
        <v>49</v>
      </c>
      <c r="C429" s="3">
        <v>421</v>
      </c>
      <c r="D429" s="3">
        <v>421</v>
      </c>
      <c r="E429" s="10">
        <v>16.600000000000001</v>
      </c>
      <c r="F429" s="17">
        <f>($E430-$E428)/2/3.6</f>
        <v>-0.19444444444444473</v>
      </c>
      <c r="G429" s="17">
        <f>($E430-$E428)/2</f>
        <v>-0.70000000000000107</v>
      </c>
      <c r="H429">
        <f t="shared" si="54"/>
        <v>4.6111111111111116</v>
      </c>
      <c r="I429" s="25">
        <v>135</v>
      </c>
      <c r="J429" s="25">
        <f t="shared" si="55"/>
        <v>8.277431172839508</v>
      </c>
      <c r="K429" s="25">
        <f t="shared" si="61"/>
        <v>40480</v>
      </c>
      <c r="L429" s="17">
        <f t="shared" si="56"/>
        <v>38323.277431172843</v>
      </c>
      <c r="M429" s="17">
        <f t="shared" si="57"/>
        <v>38180</v>
      </c>
      <c r="N429" s="17">
        <f>135+J429+(E429*2300)</f>
        <v>38323.277431172843</v>
      </c>
      <c r="O429">
        <f>N429*T429</f>
        <v>74396126.84874849</v>
      </c>
      <c r="P429" s="17">
        <f t="shared" si="62"/>
        <v>29355885.841049351</v>
      </c>
      <c r="Q429">
        <f t="shared" si="58"/>
        <v>24451.697530864203</v>
      </c>
      <c r="R429">
        <f t="shared" si="59"/>
        <v>69728.94499061603</v>
      </c>
      <c r="S429">
        <f>SUM(S428+O429)</f>
        <v>46501983765.487732</v>
      </c>
      <c r="T429" s="17">
        <f>(E429/3.6)*D429</f>
        <v>1941.2777777777781</v>
      </c>
      <c r="U429">
        <f t="shared" si="60"/>
        <v>-223.61111111111143</v>
      </c>
      <c r="W429"/>
    </row>
    <row r="430" spans="2:23" x14ac:dyDescent="0.2">
      <c r="B430" s="3" t="s">
        <v>49</v>
      </c>
      <c r="C430" s="3">
        <v>422</v>
      </c>
      <c r="D430" s="3">
        <v>422</v>
      </c>
      <c r="E430" s="10">
        <v>16.2</v>
      </c>
      <c r="F430" s="17">
        <f>($E431-$E429)/2/3.6</f>
        <v>-2.7777777777778172E-2</v>
      </c>
      <c r="G430" s="17">
        <f>($E431-$E429)/2</f>
        <v>-0.10000000000000142</v>
      </c>
      <c r="H430">
        <f t="shared" si="54"/>
        <v>4.5</v>
      </c>
      <c r="I430" s="25">
        <v>135</v>
      </c>
      <c r="J430" s="25">
        <f t="shared" si="55"/>
        <v>7.883325000000001</v>
      </c>
      <c r="K430" s="25">
        <f t="shared" si="61"/>
        <v>38180</v>
      </c>
      <c r="L430" s="17">
        <f t="shared" si="56"/>
        <v>37402.883325000003</v>
      </c>
      <c r="M430" s="17">
        <f t="shared" si="57"/>
        <v>37260</v>
      </c>
      <c r="N430" s="17">
        <f>135+J430+(E430*2300)</f>
        <v>37402.883325000003</v>
      </c>
      <c r="O430">
        <f>N430*T430</f>
        <v>71028075.434175</v>
      </c>
      <c r="P430" s="17">
        <f t="shared" si="62"/>
        <v>29379173.341049351</v>
      </c>
      <c r="Q430">
        <f t="shared" si="58"/>
        <v>23287.5</v>
      </c>
      <c r="R430">
        <f t="shared" si="59"/>
        <v>69618.89417310273</v>
      </c>
      <c r="S430">
        <f>SUM(S429+O430)</f>
        <v>46573011840.921906</v>
      </c>
      <c r="T430" s="17">
        <f>(E430/3.6)*D430</f>
        <v>1899</v>
      </c>
      <c r="U430">
        <f t="shared" si="60"/>
        <v>-31.944444444444898</v>
      </c>
      <c r="W430"/>
    </row>
    <row r="431" spans="2:23" x14ac:dyDescent="0.2">
      <c r="B431" s="3" t="s">
        <v>49</v>
      </c>
      <c r="C431" s="3">
        <v>423</v>
      </c>
      <c r="D431" s="3">
        <v>423</v>
      </c>
      <c r="E431" s="10">
        <v>16.399999999999999</v>
      </c>
      <c r="F431" s="17">
        <f>($E432-$E430)/2/3.6</f>
        <v>0.1388888888888889</v>
      </c>
      <c r="G431" s="17">
        <f>($E432-$E430)/2</f>
        <v>0.5</v>
      </c>
      <c r="H431">
        <f t="shared" si="54"/>
        <v>4.5555555555555554</v>
      </c>
      <c r="I431" s="25">
        <v>135</v>
      </c>
      <c r="J431" s="25">
        <f t="shared" si="55"/>
        <v>8.0791765432098774</v>
      </c>
      <c r="K431" s="25">
        <f t="shared" si="61"/>
        <v>37260</v>
      </c>
      <c r="L431" s="17">
        <f t="shared" si="56"/>
        <v>37863.079176543208</v>
      </c>
      <c r="M431" s="17">
        <f t="shared" si="57"/>
        <v>37720</v>
      </c>
      <c r="N431" s="17">
        <f>135+J431+(E431*2300)</f>
        <v>37863.079176543208</v>
      </c>
      <c r="O431">
        <f>N431*T431</f>
        <v>72962153.573198766</v>
      </c>
      <c r="P431" s="17">
        <f t="shared" si="62"/>
        <v>29403039.390432067</v>
      </c>
      <c r="Q431">
        <f t="shared" si="58"/>
        <v>23866.04938271605</v>
      </c>
      <c r="R431">
        <f t="shared" si="59"/>
        <v>69510.731419461154</v>
      </c>
      <c r="S431">
        <f>SUM(S430+O431)</f>
        <v>46645973994.495102</v>
      </c>
      <c r="T431" s="17">
        <f>(E431/3.6)*D431</f>
        <v>1927</v>
      </c>
      <c r="U431">
        <f t="shared" si="60"/>
        <v>159.72222222222223</v>
      </c>
      <c r="W431"/>
    </row>
    <row r="432" spans="2:23" x14ac:dyDescent="0.2">
      <c r="B432" s="3" t="s">
        <v>49</v>
      </c>
      <c r="C432" s="3">
        <v>424</v>
      </c>
      <c r="D432" s="3">
        <v>424</v>
      </c>
      <c r="E432" s="10">
        <v>17.2</v>
      </c>
      <c r="F432" s="17">
        <f>($E433-$E431)/2/3.6</f>
        <v>0.37500000000000039</v>
      </c>
      <c r="G432" s="17">
        <f>($E433-$E431)/2</f>
        <v>1.3500000000000014</v>
      </c>
      <c r="H432">
        <f t="shared" si="54"/>
        <v>4.7777777777777777</v>
      </c>
      <c r="I432" s="25">
        <v>135</v>
      </c>
      <c r="J432" s="25">
        <f t="shared" si="55"/>
        <v>8.8866135802469142</v>
      </c>
      <c r="K432" s="25">
        <f t="shared" si="61"/>
        <v>37720</v>
      </c>
      <c r="L432" s="17">
        <f t="shared" si="56"/>
        <v>39703.886613580245</v>
      </c>
      <c r="M432" s="17">
        <f t="shared" si="57"/>
        <v>39560</v>
      </c>
      <c r="N432" s="17">
        <f>135+J432+(E432*2300)</f>
        <v>39703.886613580245</v>
      </c>
      <c r="O432">
        <f>N432*T432</f>
        <v>80431251.193199456</v>
      </c>
      <c r="P432" s="17">
        <f t="shared" si="62"/>
        <v>29429290.62499997</v>
      </c>
      <c r="Q432">
        <f t="shared" si="58"/>
        <v>26251.234567901232</v>
      </c>
      <c r="R432">
        <f t="shared" si="59"/>
        <v>69408.704304245213</v>
      </c>
      <c r="S432">
        <f>SUM(S431+O432)</f>
        <v>46726405245.688301</v>
      </c>
      <c r="T432" s="17">
        <f>(E432/3.6)*D432</f>
        <v>2025.7777777777778</v>
      </c>
      <c r="U432">
        <f t="shared" si="60"/>
        <v>431.25000000000045</v>
      </c>
      <c r="W432"/>
    </row>
    <row r="433" spans="2:23" x14ac:dyDescent="0.2">
      <c r="B433" s="3" t="s">
        <v>49</v>
      </c>
      <c r="C433" s="3">
        <v>425</v>
      </c>
      <c r="D433" s="3">
        <v>425</v>
      </c>
      <c r="E433" s="10">
        <v>19.100000000000001</v>
      </c>
      <c r="F433" s="17">
        <f>($E434-$E432)/2/3.6</f>
        <v>0.75000000000000022</v>
      </c>
      <c r="G433" s="17">
        <f>($E434-$E432)/2</f>
        <v>2.7000000000000011</v>
      </c>
      <c r="H433">
        <f t="shared" si="54"/>
        <v>5.3055555555555562</v>
      </c>
      <c r="I433" s="25">
        <v>135</v>
      </c>
      <c r="J433" s="25">
        <f t="shared" si="55"/>
        <v>10.958374459876548</v>
      </c>
      <c r="K433" s="25">
        <f t="shared" si="61"/>
        <v>39560</v>
      </c>
      <c r="L433" s="17">
        <f t="shared" si="56"/>
        <v>44075.958374459879</v>
      </c>
      <c r="M433" s="17">
        <f t="shared" si="57"/>
        <v>43930</v>
      </c>
      <c r="N433" s="17">
        <f>135+J433+(E433*2300)</f>
        <v>44075.958374459879</v>
      </c>
      <c r="O433">
        <f>N433*T433</f>
        <v>99385164.473521695</v>
      </c>
      <c r="P433" s="17">
        <f t="shared" si="62"/>
        <v>29461661.882716019</v>
      </c>
      <c r="Q433">
        <f t="shared" si="58"/>
        <v>32371.257716049393</v>
      </c>
      <c r="R433">
        <f t="shared" si="59"/>
        <v>69321.557371096511</v>
      </c>
      <c r="S433">
        <f>SUM(S432+O433)</f>
        <v>46825790410.161819</v>
      </c>
      <c r="T433" s="17">
        <f>(E433/3.6)*D433</f>
        <v>2254.8611111111113</v>
      </c>
      <c r="U433">
        <f t="shared" si="60"/>
        <v>862.50000000000023</v>
      </c>
      <c r="W433"/>
    </row>
    <row r="434" spans="2:23" x14ac:dyDescent="0.2">
      <c r="B434" s="3" t="s">
        <v>49</v>
      </c>
      <c r="C434" s="3">
        <v>426</v>
      </c>
      <c r="D434" s="3">
        <v>426</v>
      </c>
      <c r="E434" s="10">
        <v>22.6</v>
      </c>
      <c r="F434" s="17">
        <f>($E435-$E433)/2/3.6</f>
        <v>1.1527777777777775</v>
      </c>
      <c r="G434" s="17">
        <f>($E435-$E433)/2</f>
        <v>4.1499999999999986</v>
      </c>
      <c r="H434">
        <f t="shared" si="54"/>
        <v>6.2777777777777777</v>
      </c>
      <c r="I434" s="25">
        <v>135</v>
      </c>
      <c r="J434" s="25">
        <f t="shared" si="55"/>
        <v>15.342505246913582</v>
      </c>
      <c r="K434" s="25">
        <f t="shared" si="61"/>
        <v>43930</v>
      </c>
      <c r="L434" s="17">
        <f t="shared" si="56"/>
        <v>52130.34250524691</v>
      </c>
      <c r="M434" s="17">
        <f t="shared" si="57"/>
        <v>51980</v>
      </c>
      <c r="N434" s="17">
        <f>135+J434+(E434*2300)</f>
        <v>52130.34250524691</v>
      </c>
      <c r="O434">
        <f>N434*T434</f>
        <v>139413912.63986534</v>
      </c>
      <c r="P434" s="17">
        <f t="shared" si="62"/>
        <v>29506983.950617254</v>
      </c>
      <c r="Q434">
        <f t="shared" si="58"/>
        <v>45322.067901234564</v>
      </c>
      <c r="R434">
        <f t="shared" si="59"/>
        <v>69265.220541355055</v>
      </c>
      <c r="S434">
        <f>SUM(S433+O434)</f>
        <v>46965204322.801682</v>
      </c>
      <c r="T434" s="17">
        <f>(E434/3.6)*D434</f>
        <v>2674.3333333333335</v>
      </c>
      <c r="U434">
        <f t="shared" si="60"/>
        <v>1325.6944444444441</v>
      </c>
      <c r="W434"/>
    </row>
    <row r="435" spans="2:23" x14ac:dyDescent="0.2">
      <c r="B435" s="3" t="s">
        <v>49</v>
      </c>
      <c r="C435" s="3">
        <v>427</v>
      </c>
      <c r="D435" s="3">
        <v>427</v>
      </c>
      <c r="E435" s="10">
        <v>27.4</v>
      </c>
      <c r="F435" s="17">
        <f>($E436-$E434)/2/3.6</f>
        <v>1.25</v>
      </c>
      <c r="G435" s="17">
        <f>($E436-$E434)/2</f>
        <v>4.5</v>
      </c>
      <c r="H435">
        <f t="shared" si="54"/>
        <v>7.6111111111111107</v>
      </c>
      <c r="I435" s="25">
        <v>135</v>
      </c>
      <c r="J435" s="25">
        <f t="shared" si="55"/>
        <v>22.551764506172837</v>
      </c>
      <c r="K435" s="25">
        <f t="shared" si="61"/>
        <v>51980</v>
      </c>
      <c r="L435" s="17">
        <f t="shared" si="56"/>
        <v>63177.55176450617</v>
      </c>
      <c r="M435" s="17">
        <f t="shared" si="57"/>
        <v>63020</v>
      </c>
      <c r="N435" s="17">
        <f>135+J435+(E435*2300)</f>
        <v>63177.55176450617</v>
      </c>
      <c r="O435">
        <f>N435*T435</f>
        <v>205323533.37065813</v>
      </c>
      <c r="P435" s="17">
        <f t="shared" si="62"/>
        <v>29573602.314814784</v>
      </c>
      <c r="Q435">
        <f t="shared" si="58"/>
        <v>66618.364197530856</v>
      </c>
      <c r="R435">
        <f t="shared" si="59"/>
        <v>69259.021814554522</v>
      </c>
      <c r="S435">
        <f>SUM(S434+O435)</f>
        <v>47170527856.17234</v>
      </c>
      <c r="T435" s="17">
        <f>(E435/3.6)*D435</f>
        <v>3249.9444444444443</v>
      </c>
      <c r="U435">
        <f t="shared" si="60"/>
        <v>1437.5</v>
      </c>
      <c r="W435"/>
    </row>
    <row r="436" spans="2:23" x14ac:dyDescent="0.2">
      <c r="B436" s="3" t="s">
        <v>49</v>
      </c>
      <c r="C436" s="3">
        <v>428</v>
      </c>
      <c r="D436" s="3">
        <v>428</v>
      </c>
      <c r="E436" s="10">
        <v>31.6</v>
      </c>
      <c r="F436" s="17">
        <f>($E437-$E435)/2/3.6</f>
        <v>0.83333333333333326</v>
      </c>
      <c r="G436" s="17">
        <f>($E437-$E435)/2</f>
        <v>3</v>
      </c>
      <c r="H436">
        <f t="shared" si="54"/>
        <v>8.7777777777777786</v>
      </c>
      <c r="I436" s="25">
        <v>135</v>
      </c>
      <c r="J436" s="25">
        <f t="shared" si="55"/>
        <v>29.995324691358032</v>
      </c>
      <c r="K436" s="25">
        <f t="shared" si="61"/>
        <v>63020</v>
      </c>
      <c r="L436" s="17">
        <f t="shared" si="56"/>
        <v>72844.995324691365</v>
      </c>
      <c r="M436" s="17">
        <f t="shared" si="57"/>
        <v>72680</v>
      </c>
      <c r="N436" s="17">
        <f>135+J436+(E436*2300)</f>
        <v>72844.995324691365</v>
      </c>
      <c r="O436">
        <f>N436*T436</f>
        <v>273670553.54649609</v>
      </c>
      <c r="P436" s="17">
        <f t="shared" si="62"/>
        <v>29662209.104938239</v>
      </c>
      <c r="Q436">
        <f t="shared" si="58"/>
        <v>88606.790123456798</v>
      </c>
      <c r="R436">
        <f t="shared" si="59"/>
        <v>69304.22688069682</v>
      </c>
      <c r="S436">
        <f>SUM(S435+O436)</f>
        <v>47444198409.718834</v>
      </c>
      <c r="T436" s="17">
        <f>(E436/3.6)*D436</f>
        <v>3756.8888888888891</v>
      </c>
      <c r="U436">
        <f t="shared" si="60"/>
        <v>958.33333333333326</v>
      </c>
      <c r="W436"/>
    </row>
    <row r="437" spans="2:23" x14ac:dyDescent="0.2">
      <c r="B437" s="3" t="s">
        <v>49</v>
      </c>
      <c r="C437" s="3">
        <v>429</v>
      </c>
      <c r="D437" s="3">
        <v>429</v>
      </c>
      <c r="E437" s="10">
        <v>33.4</v>
      </c>
      <c r="F437" s="17">
        <f>($E438-$E436)/2/3.6</f>
        <v>0.26388888888888867</v>
      </c>
      <c r="G437" s="17">
        <f>($E438-$E436)/2</f>
        <v>0.94999999999999929</v>
      </c>
      <c r="H437">
        <f t="shared" si="54"/>
        <v>9.2777777777777768</v>
      </c>
      <c r="I437" s="25">
        <v>135</v>
      </c>
      <c r="J437" s="25">
        <f t="shared" si="55"/>
        <v>33.509838580246907</v>
      </c>
      <c r="K437" s="25">
        <f t="shared" si="61"/>
        <v>72680</v>
      </c>
      <c r="L437" s="17">
        <f t="shared" si="56"/>
        <v>76988.509838580241</v>
      </c>
      <c r="M437" s="17">
        <f t="shared" si="57"/>
        <v>76820</v>
      </c>
      <c r="N437" s="17">
        <f>135+J437+(E437*2300)</f>
        <v>76988.509838580241</v>
      </c>
      <c r="O437">
        <f>N437*T437</f>
        <v>306427100.57585573</v>
      </c>
      <c r="P437" s="17">
        <f t="shared" si="62"/>
        <v>29761197.839506142</v>
      </c>
      <c r="Q437">
        <f t="shared" si="58"/>
        <v>98988.734567901207</v>
      </c>
      <c r="R437">
        <f t="shared" si="59"/>
        <v>69373.421537310351</v>
      </c>
      <c r="S437">
        <f>SUM(S436+O437)</f>
        <v>47750625510.294693</v>
      </c>
      <c r="T437" s="17">
        <f>(E437/3.6)*D437</f>
        <v>3980.1666666666661</v>
      </c>
      <c r="U437">
        <f t="shared" si="60"/>
        <v>303.472222222222</v>
      </c>
      <c r="W437"/>
    </row>
    <row r="438" spans="2:23" x14ac:dyDescent="0.2">
      <c r="B438" s="3" t="s">
        <v>49</v>
      </c>
      <c r="C438" s="3">
        <v>430</v>
      </c>
      <c r="D438" s="3">
        <v>430</v>
      </c>
      <c r="E438" s="10">
        <v>33.5</v>
      </c>
      <c r="F438" s="17">
        <f>($E439-$E437)/2/3.6</f>
        <v>-8.3333333333333523E-2</v>
      </c>
      <c r="G438" s="17">
        <f>($E439-$E437)/2</f>
        <v>-0.30000000000000071</v>
      </c>
      <c r="H438">
        <f t="shared" si="54"/>
        <v>9.3055555555555554</v>
      </c>
      <c r="I438" s="25">
        <v>135</v>
      </c>
      <c r="J438" s="25">
        <f t="shared" si="55"/>
        <v>33.710796682098767</v>
      </c>
      <c r="K438" s="25">
        <f t="shared" si="61"/>
        <v>76820</v>
      </c>
      <c r="L438" s="17">
        <f t="shared" si="56"/>
        <v>77218.710796682106</v>
      </c>
      <c r="M438" s="17">
        <f t="shared" si="57"/>
        <v>77050</v>
      </c>
      <c r="N438" s="17">
        <f>135+J438+(E438*2300)</f>
        <v>77218.710796682106</v>
      </c>
      <c r="O438">
        <f>N438*T438</f>
        <v>308982091.39616823</v>
      </c>
      <c r="P438" s="17">
        <f t="shared" si="62"/>
        <v>29860780.208333302</v>
      </c>
      <c r="Q438">
        <f t="shared" si="58"/>
        <v>99582.368827160491</v>
      </c>
      <c r="R438">
        <f t="shared" si="59"/>
        <v>69443.674903100706</v>
      </c>
      <c r="S438">
        <f>SUM(S437+O438)</f>
        <v>48059607601.690865</v>
      </c>
      <c r="T438" s="17">
        <f>(E438/3.6)*D438</f>
        <v>4001.3888888888887</v>
      </c>
      <c r="U438">
        <f t="shared" si="60"/>
        <v>-95.833333333333556</v>
      </c>
      <c r="W438"/>
    </row>
    <row r="439" spans="2:23" x14ac:dyDescent="0.2">
      <c r="B439" s="3" t="s">
        <v>49</v>
      </c>
      <c r="C439" s="3">
        <v>431</v>
      </c>
      <c r="D439" s="3">
        <v>431</v>
      </c>
      <c r="E439" s="10">
        <v>32.799999999999997</v>
      </c>
      <c r="F439" s="17">
        <f>($E440-$E438)/2/3.6</f>
        <v>-0.2222222222222224</v>
      </c>
      <c r="G439" s="17">
        <f>($E440-$E438)/2</f>
        <v>-0.80000000000000071</v>
      </c>
      <c r="H439">
        <f t="shared" si="54"/>
        <v>9.1111111111111107</v>
      </c>
      <c r="I439" s="25">
        <v>135</v>
      </c>
      <c r="J439" s="25">
        <f t="shared" si="55"/>
        <v>32.31670617283951</v>
      </c>
      <c r="K439" s="25">
        <f t="shared" si="61"/>
        <v>77050</v>
      </c>
      <c r="L439" s="17">
        <f t="shared" si="56"/>
        <v>75607.316706172845</v>
      </c>
      <c r="M439" s="17">
        <f t="shared" si="57"/>
        <v>75440</v>
      </c>
      <c r="N439" s="17">
        <f>135+J439+(E439*2300)</f>
        <v>75607.316706172845</v>
      </c>
      <c r="O439">
        <f>N439*T439</f>
        <v>296901531.89217341</v>
      </c>
      <c r="P439" s="17">
        <f t="shared" si="62"/>
        <v>29956244.405864168</v>
      </c>
      <c r="Q439">
        <f t="shared" si="58"/>
        <v>95464.1975308642</v>
      </c>
      <c r="R439">
        <f t="shared" si="59"/>
        <v>69504.047345392508</v>
      </c>
      <c r="S439">
        <f>SUM(S438+O439)</f>
        <v>48356509133.583038</v>
      </c>
      <c r="T439" s="17">
        <f>(E439/3.6)*D439</f>
        <v>3926.8888888888887</v>
      </c>
      <c r="U439">
        <f t="shared" si="60"/>
        <v>-255.55555555555577</v>
      </c>
      <c r="W439"/>
    </row>
    <row r="440" spans="2:23" x14ac:dyDescent="0.2">
      <c r="B440" s="3" t="s">
        <v>49</v>
      </c>
      <c r="C440" s="3">
        <v>432</v>
      </c>
      <c r="D440" s="3">
        <v>432</v>
      </c>
      <c r="E440" s="10">
        <v>31.9</v>
      </c>
      <c r="F440" s="17">
        <f>($E441-$E439)/2/3.6</f>
        <v>-0.20833333333333284</v>
      </c>
      <c r="G440" s="17">
        <f>($E441-$E439)/2</f>
        <v>-0.74999999999999822</v>
      </c>
      <c r="H440">
        <f t="shared" si="54"/>
        <v>8.8611111111111107</v>
      </c>
      <c r="I440" s="25">
        <v>135</v>
      </c>
      <c r="J440" s="25">
        <f t="shared" si="55"/>
        <v>30.567559645061728</v>
      </c>
      <c r="K440" s="25">
        <f t="shared" si="61"/>
        <v>75440</v>
      </c>
      <c r="L440" s="17">
        <f t="shared" si="56"/>
        <v>73535.56755964506</v>
      </c>
      <c r="M440" s="17">
        <f t="shared" si="57"/>
        <v>73370</v>
      </c>
      <c r="N440" s="17">
        <f>135+J440+(E440*2300)</f>
        <v>73535.56755964506</v>
      </c>
      <c r="O440">
        <f>N440*T440</f>
        <v>281494152.6183213</v>
      </c>
      <c r="P440" s="17">
        <f t="shared" si="62"/>
        <v>30046541.589506142</v>
      </c>
      <c r="Q440">
        <f t="shared" si="58"/>
        <v>90297.183641975309</v>
      </c>
      <c r="R440">
        <f t="shared" si="59"/>
        <v>69552.179605338286</v>
      </c>
      <c r="S440">
        <f>SUM(S439+O440)</f>
        <v>48638003286.201363</v>
      </c>
      <c r="T440" s="17">
        <f>(E440/3.6)*D440</f>
        <v>3828</v>
      </c>
      <c r="U440">
        <f t="shared" si="60"/>
        <v>-239.58333333333277</v>
      </c>
      <c r="W440"/>
    </row>
    <row r="441" spans="2:23" x14ac:dyDescent="0.2">
      <c r="B441" s="3" t="s">
        <v>49</v>
      </c>
      <c r="C441" s="3">
        <v>433</v>
      </c>
      <c r="D441" s="3">
        <v>433</v>
      </c>
      <c r="E441" s="10">
        <v>31.3</v>
      </c>
      <c r="F441" s="17">
        <f>($E442-$E440)/2/3.6</f>
        <v>-0.11111111111111072</v>
      </c>
      <c r="G441" s="17">
        <f>($E442-$E440)/2</f>
        <v>-0.39999999999999858</v>
      </c>
      <c r="H441">
        <f t="shared" si="54"/>
        <v>8.6944444444444446</v>
      </c>
      <c r="I441" s="25">
        <v>135</v>
      </c>
      <c r="J441" s="25">
        <f t="shared" si="55"/>
        <v>29.428496682098771</v>
      </c>
      <c r="K441" s="25">
        <f t="shared" si="61"/>
        <v>73370</v>
      </c>
      <c r="L441" s="17">
        <f t="shared" si="56"/>
        <v>72154.4284966821</v>
      </c>
      <c r="M441" s="17">
        <f t="shared" si="57"/>
        <v>71990</v>
      </c>
      <c r="N441" s="17">
        <f>135+J441+(E441*2300)</f>
        <v>72154.4284966821</v>
      </c>
      <c r="O441">
        <f>N441*T441</f>
        <v>271639376.10352302</v>
      </c>
      <c r="P441" s="17">
        <f t="shared" si="62"/>
        <v>30133473.958333302</v>
      </c>
      <c r="Q441">
        <f t="shared" si="58"/>
        <v>86932.368827160506</v>
      </c>
      <c r="R441">
        <f t="shared" si="59"/>
        <v>69592.31861046952</v>
      </c>
      <c r="S441">
        <f>SUM(S440+O441)</f>
        <v>48909642662.304886</v>
      </c>
      <c r="T441" s="17">
        <f>(E441/3.6)*D441</f>
        <v>3764.6944444444443</v>
      </c>
      <c r="U441">
        <f t="shared" si="60"/>
        <v>-127.77777777777732</v>
      </c>
      <c r="W441"/>
    </row>
    <row r="442" spans="2:23" x14ac:dyDescent="0.2">
      <c r="B442" s="3" t="s">
        <v>49</v>
      </c>
      <c r="C442" s="3">
        <v>434</v>
      </c>
      <c r="D442" s="3">
        <v>434</v>
      </c>
      <c r="E442" s="10">
        <v>31.1</v>
      </c>
      <c r="F442" s="17">
        <f>($E443-$E441)/2/3.6</f>
        <v>-9.7222222222222127E-2</v>
      </c>
      <c r="G442" s="17">
        <f>($E443-$E441)/2</f>
        <v>-0.34999999999999964</v>
      </c>
      <c r="H442">
        <f t="shared" si="54"/>
        <v>8.6388888888888893</v>
      </c>
      <c r="I442" s="25">
        <v>135</v>
      </c>
      <c r="J442" s="25">
        <f t="shared" si="55"/>
        <v>29.053615200617291</v>
      </c>
      <c r="K442" s="25">
        <f t="shared" si="61"/>
        <v>71990</v>
      </c>
      <c r="L442" s="17">
        <f t="shared" si="56"/>
        <v>71694.053615200624</v>
      </c>
      <c r="M442" s="17">
        <f t="shared" si="57"/>
        <v>71530</v>
      </c>
      <c r="N442" s="17">
        <f>135+J442+(E442*2300)</f>
        <v>71694.053615200624</v>
      </c>
      <c r="O442">
        <f>N442*T442</f>
        <v>268800922.01828027</v>
      </c>
      <c r="P442" s="17">
        <f t="shared" si="62"/>
        <v>30219298.919753056</v>
      </c>
      <c r="Q442">
        <f t="shared" si="58"/>
        <v>85824.961419753105</v>
      </c>
      <c r="R442">
        <f t="shared" si="59"/>
        <v>69629.721013255883</v>
      </c>
      <c r="S442">
        <f>SUM(S441+O442)</f>
        <v>49178443584.323166</v>
      </c>
      <c r="T442" s="17">
        <f>(E442/3.6)*D442</f>
        <v>3749.2777777777778</v>
      </c>
      <c r="U442">
        <f t="shared" si="60"/>
        <v>-111.80555555555544</v>
      </c>
      <c r="W442"/>
    </row>
    <row r="443" spans="2:23" x14ac:dyDescent="0.2">
      <c r="B443" s="3" t="s">
        <v>49</v>
      </c>
      <c r="C443" s="3">
        <v>435</v>
      </c>
      <c r="D443" s="3">
        <v>435</v>
      </c>
      <c r="E443" s="10">
        <v>30.6</v>
      </c>
      <c r="F443" s="17">
        <f>($E444-$E442)/2/3.6</f>
        <v>-0.26388888888888917</v>
      </c>
      <c r="G443" s="17">
        <f>($E444-$E442)/2</f>
        <v>-0.95000000000000107</v>
      </c>
      <c r="H443">
        <f t="shared" si="54"/>
        <v>8.5</v>
      </c>
      <c r="I443" s="25">
        <v>135</v>
      </c>
      <c r="J443" s="25">
        <f t="shared" si="55"/>
        <v>28.126925000000004</v>
      </c>
      <c r="K443" s="25">
        <f t="shared" si="61"/>
        <v>71530</v>
      </c>
      <c r="L443" s="17">
        <f t="shared" si="56"/>
        <v>70543.126925000004</v>
      </c>
      <c r="M443" s="17">
        <f t="shared" si="57"/>
        <v>70380</v>
      </c>
      <c r="N443" s="17">
        <f>135+J443+(E443*2300)</f>
        <v>70543.126925000004</v>
      </c>
      <c r="O443">
        <f>N443*T443</f>
        <v>260833211.80518752</v>
      </c>
      <c r="P443" s="17">
        <f t="shared" si="62"/>
        <v>30302386.419753056</v>
      </c>
      <c r="Q443">
        <f t="shared" si="58"/>
        <v>83087.5</v>
      </c>
      <c r="R443">
        <f t="shared" si="59"/>
        <v>69660.658436213926</v>
      </c>
      <c r="S443">
        <f>SUM(S442+O443)</f>
        <v>49439276796.128357</v>
      </c>
      <c r="T443" s="17">
        <f>(E443/3.6)*D443</f>
        <v>3697.5</v>
      </c>
      <c r="U443">
        <f t="shared" si="60"/>
        <v>-303.47222222222257</v>
      </c>
      <c r="W443"/>
    </row>
    <row r="444" spans="2:23" x14ac:dyDescent="0.2">
      <c r="B444" s="3" t="s">
        <v>49</v>
      </c>
      <c r="C444" s="3">
        <v>436</v>
      </c>
      <c r="D444" s="3">
        <v>436</v>
      </c>
      <c r="E444" s="10">
        <v>29.2</v>
      </c>
      <c r="F444" s="17">
        <f>($E445-$E443)/2/3.6</f>
        <v>-0.54166666666666696</v>
      </c>
      <c r="G444" s="17">
        <f>($E445-$E443)/2</f>
        <v>-1.9500000000000011</v>
      </c>
      <c r="H444">
        <f t="shared" si="54"/>
        <v>8.1111111111111107</v>
      </c>
      <c r="I444" s="25">
        <v>135</v>
      </c>
      <c r="J444" s="25">
        <f t="shared" si="55"/>
        <v>25.612095061728393</v>
      </c>
      <c r="K444" s="25">
        <f t="shared" si="61"/>
        <v>70380</v>
      </c>
      <c r="L444" s="17">
        <f t="shared" si="56"/>
        <v>67320.612095061733</v>
      </c>
      <c r="M444" s="17">
        <f t="shared" si="57"/>
        <v>67160</v>
      </c>
      <c r="N444" s="17">
        <f>135+J444+(E444*2300)</f>
        <v>67320.612095061733</v>
      </c>
      <c r="O444">
        <f>N444*T444</f>
        <v>238075604.64018053</v>
      </c>
      <c r="P444" s="17">
        <f t="shared" si="62"/>
        <v>30378045.061728366</v>
      </c>
      <c r="Q444">
        <f t="shared" si="58"/>
        <v>75658.641975308623</v>
      </c>
      <c r="R444">
        <f t="shared" si="59"/>
        <v>69674.415279193505</v>
      </c>
      <c r="S444">
        <f>SUM(S443+O444)</f>
        <v>49677352400.768539</v>
      </c>
      <c r="T444" s="17">
        <f>(E444/3.6)*D444</f>
        <v>3536.4444444444443</v>
      </c>
      <c r="U444">
        <f t="shared" si="60"/>
        <v>-622.91666666666697</v>
      </c>
      <c r="W444"/>
    </row>
    <row r="445" spans="2:23" x14ac:dyDescent="0.2">
      <c r="B445" s="3" t="s">
        <v>49</v>
      </c>
      <c r="C445" s="3">
        <v>437</v>
      </c>
      <c r="D445" s="3">
        <v>437</v>
      </c>
      <c r="E445" s="10">
        <v>26.7</v>
      </c>
      <c r="F445" s="17">
        <f>($E446-$E444)/2/3.6</f>
        <v>-0.86111111111111094</v>
      </c>
      <c r="G445" s="17">
        <f>($E446-$E444)/2</f>
        <v>-3.0999999999999996</v>
      </c>
      <c r="H445">
        <f t="shared" si="54"/>
        <v>7.4166666666666661</v>
      </c>
      <c r="I445" s="25">
        <v>135</v>
      </c>
      <c r="J445" s="25">
        <f t="shared" si="55"/>
        <v>21.414203472222219</v>
      </c>
      <c r="K445" s="25">
        <f t="shared" si="61"/>
        <v>67160</v>
      </c>
      <c r="L445" s="17">
        <f t="shared" si="56"/>
        <v>61566.414203472224</v>
      </c>
      <c r="M445" s="17">
        <f t="shared" si="57"/>
        <v>61410</v>
      </c>
      <c r="N445" s="17">
        <f>135+J445+(E445*2300)</f>
        <v>61566.414203472224</v>
      </c>
      <c r="O445">
        <f>N445*T445</f>
        <v>199541878.96797043</v>
      </c>
      <c r="P445" s="17">
        <f t="shared" si="62"/>
        <v>30441303.047839478</v>
      </c>
      <c r="Q445">
        <f t="shared" si="58"/>
        <v>63257.986111111102</v>
      </c>
      <c r="R445">
        <f t="shared" si="59"/>
        <v>69659.73237491872</v>
      </c>
      <c r="S445">
        <f>SUM(S444+O445)</f>
        <v>49876894279.736511</v>
      </c>
      <c r="T445" s="17">
        <f>(E445/3.6)*D445</f>
        <v>3241.083333333333</v>
      </c>
      <c r="U445">
        <f t="shared" si="60"/>
        <v>-990.2777777777776</v>
      </c>
      <c r="W445"/>
    </row>
    <row r="446" spans="2:23" x14ac:dyDescent="0.2">
      <c r="B446" s="3" t="s">
        <v>49</v>
      </c>
      <c r="C446" s="3">
        <v>438</v>
      </c>
      <c r="D446" s="3">
        <v>438</v>
      </c>
      <c r="E446" s="10">
        <v>23</v>
      </c>
      <c r="F446" s="17">
        <f>($E447-$E445)/2/3.6</f>
        <v>-1.1805555555555556</v>
      </c>
      <c r="G446" s="17">
        <f>($E447-$E445)/2</f>
        <v>-4.25</v>
      </c>
      <c r="H446">
        <f t="shared" si="54"/>
        <v>6.3888888888888884</v>
      </c>
      <c r="I446" s="25">
        <v>135</v>
      </c>
      <c r="J446" s="25">
        <f t="shared" si="55"/>
        <v>15.890408950617285</v>
      </c>
      <c r="K446" s="25">
        <f t="shared" si="61"/>
        <v>61410</v>
      </c>
      <c r="L446" s="17">
        <f t="shared" si="56"/>
        <v>53050.890408950618</v>
      </c>
      <c r="M446" s="17">
        <f t="shared" si="57"/>
        <v>52900</v>
      </c>
      <c r="N446" s="17">
        <f>135+J446+(E446*2300)</f>
        <v>53050.890408950618</v>
      </c>
      <c r="O446">
        <f>N446*T446</f>
        <v>148454074.99438012</v>
      </c>
      <c r="P446" s="17">
        <f t="shared" si="62"/>
        <v>30488243.634259231</v>
      </c>
      <c r="Q446">
        <f t="shared" si="58"/>
        <v>46940.586419753083</v>
      </c>
      <c r="R446">
        <f t="shared" si="59"/>
        <v>69607.86217867404</v>
      </c>
      <c r="S446">
        <f>SUM(S445+O446)</f>
        <v>50025348354.730888</v>
      </c>
      <c r="T446" s="17">
        <f>(E446/3.6)*D446</f>
        <v>2798.333333333333</v>
      </c>
      <c r="U446">
        <f t="shared" si="60"/>
        <v>-1357.6388888888889</v>
      </c>
      <c r="W446"/>
    </row>
    <row r="447" spans="2:23" x14ac:dyDescent="0.2">
      <c r="B447" s="3" t="s">
        <v>49</v>
      </c>
      <c r="C447" s="3">
        <v>439</v>
      </c>
      <c r="D447" s="3">
        <v>439</v>
      </c>
      <c r="E447" s="10">
        <v>18.2</v>
      </c>
      <c r="F447" s="17">
        <f>($E448-$E446)/2/3.6</f>
        <v>-1.4027777777777777</v>
      </c>
      <c r="G447" s="17">
        <f>($E448-$E446)/2</f>
        <v>-5.05</v>
      </c>
      <c r="H447">
        <f t="shared" si="54"/>
        <v>5.0555555555555554</v>
      </c>
      <c r="I447" s="25">
        <v>135</v>
      </c>
      <c r="J447" s="25">
        <f t="shared" si="55"/>
        <v>9.9499793209876533</v>
      </c>
      <c r="K447" s="25">
        <f t="shared" si="61"/>
        <v>52900</v>
      </c>
      <c r="L447" s="17">
        <f t="shared" si="56"/>
        <v>42004.949979320991</v>
      </c>
      <c r="M447" s="17">
        <f t="shared" si="57"/>
        <v>41860</v>
      </c>
      <c r="N447" s="17">
        <f>135+J447+(E447*2300)</f>
        <v>42004.949979320991</v>
      </c>
      <c r="O447">
        <f>N447*T447</f>
        <v>93225319.262438565</v>
      </c>
      <c r="P447" s="17">
        <f t="shared" si="62"/>
        <v>30517636.072530836</v>
      </c>
      <c r="Q447">
        <f t="shared" si="58"/>
        <v>29392.438271604933</v>
      </c>
      <c r="R447">
        <f t="shared" si="59"/>
        <v>69516.255290503046</v>
      </c>
      <c r="S447">
        <f>SUM(S446+O447)</f>
        <v>50118573673.993324</v>
      </c>
      <c r="T447" s="17">
        <f>(E447/3.6)*D447</f>
        <v>2219.3888888888887</v>
      </c>
      <c r="U447">
        <f t="shared" si="60"/>
        <v>-1613.1944444444443</v>
      </c>
      <c r="W447"/>
    </row>
    <row r="448" spans="2:23" x14ac:dyDescent="0.2">
      <c r="B448" s="3" t="s">
        <v>49</v>
      </c>
      <c r="C448" s="3">
        <v>440</v>
      </c>
      <c r="D448" s="3">
        <v>440</v>
      </c>
      <c r="E448" s="10">
        <v>12.9</v>
      </c>
      <c r="F448" s="17">
        <f>($E449-$E447)/2/3.6</f>
        <v>-1.4583333333333333</v>
      </c>
      <c r="G448" s="17">
        <f>($E449-$E447)/2</f>
        <v>-5.25</v>
      </c>
      <c r="H448">
        <f t="shared" si="54"/>
        <v>3.5833333333333335</v>
      </c>
      <c r="I448" s="25">
        <v>135</v>
      </c>
      <c r="J448" s="25">
        <f t="shared" si="55"/>
        <v>4.9987201388888902</v>
      </c>
      <c r="K448" s="25">
        <f t="shared" si="61"/>
        <v>41860</v>
      </c>
      <c r="L448" s="17">
        <f t="shared" si="56"/>
        <v>29809.99872013889</v>
      </c>
      <c r="M448" s="17">
        <f t="shared" si="57"/>
        <v>29670</v>
      </c>
      <c r="N448" s="17">
        <f>135+J448+(E448*2300)</f>
        <v>29809.99872013889</v>
      </c>
      <c r="O448">
        <f>N448*T448</f>
        <v>47000431.315418988</v>
      </c>
      <c r="P448" s="17">
        <f t="shared" si="62"/>
        <v>30532402.39197528</v>
      </c>
      <c r="Q448">
        <f t="shared" si="58"/>
        <v>14766.319444444445</v>
      </c>
      <c r="R448">
        <f t="shared" si="59"/>
        <v>69391.823618125636</v>
      </c>
      <c r="S448">
        <f>SUM(S447+O448)</f>
        <v>50165574105.308746</v>
      </c>
      <c r="T448" s="17">
        <f>(E448/3.6)*D448</f>
        <v>1576.6666666666667</v>
      </c>
      <c r="U448">
        <f t="shared" si="60"/>
        <v>-1677.0833333333333</v>
      </c>
      <c r="W448"/>
    </row>
    <row r="449" spans="2:23" x14ac:dyDescent="0.2">
      <c r="B449" s="3" t="s">
        <v>49</v>
      </c>
      <c r="C449" s="3">
        <v>441</v>
      </c>
      <c r="D449" s="3">
        <v>441</v>
      </c>
      <c r="E449" s="10">
        <v>7.7</v>
      </c>
      <c r="F449" s="17">
        <f>($E450-$E448)/2/3.6</f>
        <v>-1.2638888888888891</v>
      </c>
      <c r="G449" s="17">
        <f>($E450-$E448)/2</f>
        <v>-4.5500000000000007</v>
      </c>
      <c r="H449">
        <f t="shared" si="54"/>
        <v>2.1388888888888888</v>
      </c>
      <c r="I449" s="25">
        <v>135</v>
      </c>
      <c r="J449" s="25">
        <f t="shared" si="55"/>
        <v>1.7809874228395064</v>
      </c>
      <c r="K449" s="25">
        <f t="shared" si="61"/>
        <v>29670</v>
      </c>
      <c r="L449" s="17">
        <f t="shared" si="56"/>
        <v>17846.780987422841</v>
      </c>
      <c r="M449" s="17">
        <f t="shared" si="57"/>
        <v>17710</v>
      </c>
      <c r="N449" s="17">
        <f>135+J449+(E449*2300)</f>
        <v>17846.780987422841</v>
      </c>
      <c r="O449">
        <f>N449*T449</f>
        <v>16833976.166386593</v>
      </c>
      <c r="P449" s="17">
        <f t="shared" si="62"/>
        <v>30537663.464506146</v>
      </c>
      <c r="Q449">
        <f t="shared" si="58"/>
        <v>5261.0725308641977</v>
      </c>
      <c r="R449">
        <f t="shared" si="59"/>
        <v>69246.402413846139</v>
      </c>
      <c r="S449">
        <f>SUM(S448+O449)</f>
        <v>50182408081.475136</v>
      </c>
      <c r="T449" s="17">
        <f>(E449/3.6)*D449</f>
        <v>943.25</v>
      </c>
      <c r="U449">
        <f t="shared" si="60"/>
        <v>-1453.4722222222224</v>
      </c>
      <c r="W449"/>
    </row>
    <row r="450" spans="2:23" x14ac:dyDescent="0.2">
      <c r="B450" s="3" t="s">
        <v>49</v>
      </c>
      <c r="C450" s="3">
        <v>442</v>
      </c>
      <c r="D450" s="3">
        <v>442</v>
      </c>
      <c r="E450" s="10">
        <v>3.8</v>
      </c>
      <c r="F450" s="17">
        <f>($E451-$E449)/2/3.6</f>
        <v>-0.88888888888888895</v>
      </c>
      <c r="G450" s="17">
        <f>($E451-$E449)/2</f>
        <v>-3.2</v>
      </c>
      <c r="H450">
        <f t="shared" si="54"/>
        <v>1.0555555555555556</v>
      </c>
      <c r="I450" s="25">
        <v>135</v>
      </c>
      <c r="J450" s="25">
        <f t="shared" si="55"/>
        <v>0.43375709876543217</v>
      </c>
      <c r="K450" s="25">
        <f t="shared" si="61"/>
        <v>17710</v>
      </c>
      <c r="L450" s="17">
        <f t="shared" si="56"/>
        <v>8875.4337570987645</v>
      </c>
      <c r="M450" s="17">
        <f t="shared" si="57"/>
        <v>8740</v>
      </c>
      <c r="N450" s="17">
        <f>135+J450+(E450*2300)</f>
        <v>8875.4337570987645</v>
      </c>
      <c r="O450">
        <f>N450*T450</f>
        <v>4140882.9273397457</v>
      </c>
      <c r="P450" s="17">
        <f t="shared" si="62"/>
        <v>30538944.791666638</v>
      </c>
      <c r="Q450">
        <f t="shared" si="58"/>
        <v>1281.3271604938273</v>
      </c>
      <c r="R450">
        <f t="shared" si="59"/>
        <v>69092.635275263892</v>
      </c>
      <c r="S450">
        <f>SUM(S449+O450)</f>
        <v>50186548964.402473</v>
      </c>
      <c r="T450" s="17">
        <f>(E450/3.6)*D450</f>
        <v>466.55555555555554</v>
      </c>
      <c r="U450">
        <f t="shared" si="60"/>
        <v>-1022.2222222222223</v>
      </c>
      <c r="W450"/>
    </row>
    <row r="451" spans="2:23" x14ac:dyDescent="0.2">
      <c r="B451" s="3" t="s">
        <v>49</v>
      </c>
      <c r="C451" s="3">
        <v>443</v>
      </c>
      <c r="D451" s="3">
        <v>443</v>
      </c>
      <c r="E451" s="10">
        <v>1.3</v>
      </c>
      <c r="F451" s="17">
        <f>($E452-$E450)/2/3.6</f>
        <v>-0.49999999999999994</v>
      </c>
      <c r="G451" s="17">
        <f>($E452-$E450)/2</f>
        <v>-1.7999999999999998</v>
      </c>
      <c r="H451">
        <f t="shared" si="54"/>
        <v>0.3611111111111111</v>
      </c>
      <c r="I451" s="25">
        <v>135</v>
      </c>
      <c r="J451" s="25">
        <f t="shared" si="55"/>
        <v>5.0765200617283956E-2</v>
      </c>
      <c r="K451" s="25">
        <f t="shared" si="61"/>
        <v>8740</v>
      </c>
      <c r="L451" s="17">
        <f t="shared" si="56"/>
        <v>3125.0507652006172</v>
      </c>
      <c r="M451" s="17">
        <f t="shared" si="57"/>
        <v>2990</v>
      </c>
      <c r="N451" s="17">
        <f>135+J451+(E451*2300)</f>
        <v>3125.0507652006172</v>
      </c>
      <c r="O451">
        <f>N451*T451</f>
        <v>499921.31546639878</v>
      </c>
      <c r="P451" s="17">
        <f t="shared" si="62"/>
        <v>30539094.753086392</v>
      </c>
      <c r="Q451">
        <f t="shared" si="58"/>
        <v>149.9614197530864</v>
      </c>
      <c r="R451">
        <f t="shared" si="59"/>
        <v>68937.008471978304</v>
      </c>
      <c r="S451">
        <f>SUM(S450+O451)</f>
        <v>50187048885.717941</v>
      </c>
      <c r="T451" s="17">
        <f>(E451/3.6)*D451</f>
        <v>159.97222222222223</v>
      </c>
      <c r="U451">
        <f t="shared" si="60"/>
        <v>-574.99999999999989</v>
      </c>
      <c r="W451"/>
    </row>
    <row r="452" spans="2:23" x14ac:dyDescent="0.2">
      <c r="B452" s="3" t="s">
        <v>49</v>
      </c>
      <c r="C452" s="3">
        <v>444</v>
      </c>
      <c r="D452" s="3">
        <v>444</v>
      </c>
      <c r="E452" s="10">
        <v>0.2</v>
      </c>
      <c r="F452" s="17">
        <f>($E453-$E451)/2/3.6</f>
        <v>-0.18055555555555555</v>
      </c>
      <c r="G452" s="17">
        <f>($E453-$E451)/2</f>
        <v>-0.65</v>
      </c>
      <c r="H452">
        <f t="shared" si="54"/>
        <v>5.5555555555555559E-2</v>
      </c>
      <c r="I452" s="25">
        <v>135</v>
      </c>
      <c r="J452" s="25">
        <f t="shared" si="55"/>
        <v>1.2015432098765435E-3</v>
      </c>
      <c r="K452" s="25">
        <f t="shared" si="61"/>
        <v>2990</v>
      </c>
      <c r="L452" s="17">
        <f t="shared" si="56"/>
        <v>595.00120154320985</v>
      </c>
      <c r="M452" s="17">
        <f t="shared" si="57"/>
        <v>460</v>
      </c>
      <c r="N452" s="17">
        <f>135+J452+(E452*2300)</f>
        <v>595.00120154320985</v>
      </c>
      <c r="O452">
        <f>N452*T452</f>
        <v>14676.69630473251</v>
      </c>
      <c r="P452" s="17">
        <f t="shared" si="62"/>
        <v>30539098.302469108</v>
      </c>
      <c r="Q452">
        <f t="shared" si="58"/>
        <v>3.5493827160493829</v>
      </c>
      <c r="R452">
        <f t="shared" si="59"/>
        <v>68781.752933488984</v>
      </c>
      <c r="S452">
        <f>SUM(S451+O452)</f>
        <v>50187063562.414246</v>
      </c>
      <c r="T452" s="17">
        <f>(E452/3.6)*D452</f>
        <v>24.666666666666668</v>
      </c>
      <c r="U452">
        <f t="shared" si="60"/>
        <v>-207.63888888888889</v>
      </c>
      <c r="W452"/>
    </row>
    <row r="453" spans="2:23" x14ac:dyDescent="0.2">
      <c r="B453" s="3" t="s">
        <v>49</v>
      </c>
      <c r="C453" s="3">
        <v>445</v>
      </c>
      <c r="D453" s="3">
        <v>445</v>
      </c>
      <c r="E453" s="10">
        <v>0</v>
      </c>
      <c r="F453" s="17">
        <f>($E454-$E452)/2/3.6</f>
        <v>-2.777777777777778E-2</v>
      </c>
      <c r="G453" s="17">
        <f>($E454-$E452)/2</f>
        <v>-0.1</v>
      </c>
      <c r="H453">
        <f t="shared" si="54"/>
        <v>0</v>
      </c>
      <c r="I453" s="25">
        <v>135</v>
      </c>
      <c r="J453" s="25">
        <f t="shared" si="55"/>
        <v>0</v>
      </c>
      <c r="K453" s="25">
        <f t="shared" si="61"/>
        <v>460</v>
      </c>
      <c r="L453" s="17">
        <f t="shared" si="56"/>
        <v>135</v>
      </c>
      <c r="M453" s="17">
        <f t="shared" si="57"/>
        <v>0</v>
      </c>
      <c r="N453" s="17">
        <f>135+J453+(E453*2300)</f>
        <v>135</v>
      </c>
      <c r="O453">
        <f>N453*T453</f>
        <v>0</v>
      </c>
      <c r="P453" s="17">
        <f t="shared" si="62"/>
        <v>30539098.302469108</v>
      </c>
      <c r="Q453">
        <f t="shared" si="58"/>
        <v>0</v>
      </c>
      <c r="R453">
        <f t="shared" si="59"/>
        <v>68627.187196559797</v>
      </c>
      <c r="S453">
        <f>SUM(S452+O453)</f>
        <v>50187063562.414246</v>
      </c>
      <c r="T453" s="17">
        <f>(E453/3.6)*D453</f>
        <v>0</v>
      </c>
      <c r="U453">
        <f t="shared" si="60"/>
        <v>-31.944444444444446</v>
      </c>
      <c r="W453"/>
    </row>
    <row r="454" spans="2:23" x14ac:dyDescent="0.2">
      <c r="B454" s="3" t="s">
        <v>49</v>
      </c>
      <c r="C454" s="3">
        <v>446</v>
      </c>
      <c r="D454" s="3">
        <v>446</v>
      </c>
      <c r="E454" s="10">
        <v>0</v>
      </c>
      <c r="F454" s="17">
        <f>($E455-$E453)/2/3.6</f>
        <v>0</v>
      </c>
      <c r="G454" s="17">
        <f>($E455-$E453)/2</f>
        <v>0</v>
      </c>
      <c r="H454">
        <f t="shared" si="54"/>
        <v>0</v>
      </c>
      <c r="I454" s="25">
        <v>135</v>
      </c>
      <c r="J454" s="25">
        <f t="shared" si="55"/>
        <v>0</v>
      </c>
      <c r="K454" s="25">
        <f t="shared" si="61"/>
        <v>0</v>
      </c>
      <c r="L454" s="17">
        <f t="shared" si="56"/>
        <v>135</v>
      </c>
      <c r="M454" s="17">
        <f t="shared" si="57"/>
        <v>0</v>
      </c>
      <c r="N454" s="17">
        <f>135+J454+(E454*2300)</f>
        <v>135</v>
      </c>
      <c r="O454">
        <f>N454*T454</f>
        <v>0</v>
      </c>
      <c r="P454" s="17">
        <f t="shared" si="62"/>
        <v>30539098.302469108</v>
      </c>
      <c r="Q454">
        <f t="shared" si="58"/>
        <v>0</v>
      </c>
      <c r="R454">
        <f t="shared" si="59"/>
        <v>68473.314579527156</v>
      </c>
      <c r="S454">
        <f>SUM(S453+O454)</f>
        <v>50187063562.414246</v>
      </c>
      <c r="T454" s="17">
        <f>(E454/3.6)*D454</f>
        <v>0</v>
      </c>
      <c r="U454">
        <f t="shared" si="60"/>
        <v>0</v>
      </c>
      <c r="W454"/>
    </row>
    <row r="455" spans="2:23" x14ac:dyDescent="0.2">
      <c r="B455" s="3" t="s">
        <v>49</v>
      </c>
      <c r="C455" s="3">
        <v>447</v>
      </c>
      <c r="D455" s="3">
        <v>447</v>
      </c>
      <c r="E455" s="10">
        <v>0</v>
      </c>
      <c r="F455" s="17">
        <f>($E456-$E454)/2/3.6</f>
        <v>0</v>
      </c>
      <c r="G455" s="17">
        <f>($E456-$E454)/2</f>
        <v>0</v>
      </c>
      <c r="H455">
        <f t="shared" si="54"/>
        <v>0</v>
      </c>
      <c r="I455" s="25">
        <v>135</v>
      </c>
      <c r="J455" s="25">
        <f t="shared" si="55"/>
        <v>0</v>
      </c>
      <c r="K455" s="25">
        <f t="shared" si="61"/>
        <v>0</v>
      </c>
      <c r="L455" s="17">
        <f t="shared" si="56"/>
        <v>135</v>
      </c>
      <c r="M455" s="17">
        <f t="shared" si="57"/>
        <v>0</v>
      </c>
      <c r="N455" s="17">
        <f>135+J455+(E455*2300)</f>
        <v>135</v>
      </c>
      <c r="O455">
        <f>N455*T455</f>
        <v>0</v>
      </c>
      <c r="P455" s="17">
        <f t="shared" si="62"/>
        <v>30539098.302469108</v>
      </c>
      <c r="Q455">
        <f t="shared" si="58"/>
        <v>0</v>
      </c>
      <c r="R455">
        <f t="shared" si="59"/>
        <v>68320.130430579666</v>
      </c>
      <c r="S455">
        <f>SUM(S454+O455)</f>
        <v>50187063562.414246</v>
      </c>
      <c r="T455" s="17">
        <f>(E455/3.6)*D455</f>
        <v>0</v>
      </c>
      <c r="U455">
        <f t="shared" si="60"/>
        <v>0</v>
      </c>
      <c r="W455"/>
    </row>
    <row r="456" spans="2:23" x14ac:dyDescent="0.2">
      <c r="B456" s="3" t="s">
        <v>49</v>
      </c>
      <c r="C456" s="3">
        <v>448</v>
      </c>
      <c r="D456" s="3">
        <v>448</v>
      </c>
      <c r="E456" s="10">
        <v>0</v>
      </c>
      <c r="F456" s="17">
        <f>($E457-$E455)/2/3.6</f>
        <v>0</v>
      </c>
      <c r="G456" s="17">
        <f>($E457-$E455)/2</f>
        <v>0</v>
      </c>
      <c r="H456">
        <f t="shared" si="54"/>
        <v>0</v>
      </c>
      <c r="I456" s="25">
        <v>135</v>
      </c>
      <c r="J456" s="25">
        <f t="shared" si="55"/>
        <v>0</v>
      </c>
      <c r="K456" s="25">
        <f t="shared" si="61"/>
        <v>0</v>
      </c>
      <c r="L456" s="17">
        <f t="shared" si="56"/>
        <v>135</v>
      </c>
      <c r="M456" s="17">
        <f t="shared" si="57"/>
        <v>0</v>
      </c>
      <c r="N456" s="17">
        <f>135+J456+(E456*2300)</f>
        <v>135</v>
      </c>
      <c r="O456">
        <f>N456*T456</f>
        <v>0</v>
      </c>
      <c r="P456" s="17">
        <f t="shared" si="62"/>
        <v>30539098.302469108</v>
      </c>
      <c r="Q456">
        <f t="shared" si="58"/>
        <v>0</v>
      </c>
      <c r="R456">
        <f t="shared" si="59"/>
        <v>68167.630139439978</v>
      </c>
      <c r="S456">
        <f>SUM(S455+O456)</f>
        <v>50187063562.414246</v>
      </c>
      <c r="T456" s="17">
        <f>(E456/3.6)*D456</f>
        <v>0</v>
      </c>
      <c r="U456">
        <f t="shared" si="60"/>
        <v>0</v>
      </c>
      <c r="W456"/>
    </row>
    <row r="457" spans="2:23" x14ac:dyDescent="0.2">
      <c r="B457" s="3" t="s">
        <v>49</v>
      </c>
      <c r="C457" s="3">
        <v>449</v>
      </c>
      <c r="D457" s="3">
        <v>449</v>
      </c>
      <c r="E457" s="10">
        <v>0</v>
      </c>
      <c r="F457" s="17">
        <f>($E458-$E456)/2/3.6</f>
        <v>0</v>
      </c>
      <c r="G457" s="17">
        <f>($E458-$E456)/2</f>
        <v>0</v>
      </c>
      <c r="H457">
        <f t="shared" ref="H457:H520" si="63">E457/3.6</f>
        <v>0</v>
      </c>
      <c r="I457" s="25">
        <v>135</v>
      </c>
      <c r="J457" s="25">
        <f t="shared" ref="J457:J520" si="64">0.5*(H457^2)*0.34*2.29</f>
        <v>0</v>
      </c>
      <c r="K457" s="25">
        <f t="shared" si="61"/>
        <v>0</v>
      </c>
      <c r="L457" s="17">
        <f t="shared" ref="L457:L520" si="65">M457+135+J457</f>
        <v>135</v>
      </c>
      <c r="M457" s="17">
        <f t="shared" ref="M457:M520" si="66">2300*E457</f>
        <v>0</v>
      </c>
      <c r="N457" s="17">
        <f>135+J457+(E457*2300)</f>
        <v>135</v>
      </c>
      <c r="O457">
        <f>N457*T457</f>
        <v>0</v>
      </c>
      <c r="P457" s="17">
        <f t="shared" si="62"/>
        <v>30539098.302469108</v>
      </c>
      <c r="Q457">
        <f t="shared" ref="Q457:Q520" si="67">0.5*2300*(H457^2)</f>
        <v>0</v>
      </c>
      <c r="R457">
        <f t="shared" ref="R457:R520" si="68">P457/C457</f>
        <v>68015.809136902244</v>
      </c>
      <c r="S457">
        <f>SUM(S456+O457)</f>
        <v>50187063562.414246</v>
      </c>
      <c r="T457" s="17">
        <f>(E457/3.6)*D457</f>
        <v>0</v>
      </c>
      <c r="U457">
        <f t="shared" ref="U457:U520" si="69">0.5*2300*F457</f>
        <v>0</v>
      </c>
      <c r="W457"/>
    </row>
    <row r="458" spans="2:23" x14ac:dyDescent="0.2">
      <c r="B458" s="3" t="s">
        <v>49</v>
      </c>
      <c r="C458" s="3">
        <v>450</v>
      </c>
      <c r="D458" s="3">
        <v>450</v>
      </c>
      <c r="E458" s="10">
        <v>0</v>
      </c>
      <c r="F458" s="17">
        <f>($E459-$E457)/2/3.6</f>
        <v>0</v>
      </c>
      <c r="G458" s="17">
        <f>($E459-$E457)/2</f>
        <v>0</v>
      </c>
      <c r="H458">
        <f t="shared" si="63"/>
        <v>0</v>
      </c>
      <c r="I458" s="25">
        <v>135</v>
      </c>
      <c r="J458" s="25">
        <f t="shared" si="64"/>
        <v>0</v>
      </c>
      <c r="K458" s="25">
        <f t="shared" ref="K458:K521" si="70">SUM(2300*E457)</f>
        <v>0</v>
      </c>
      <c r="L458" s="17">
        <f t="shared" si="65"/>
        <v>135</v>
      </c>
      <c r="M458" s="17">
        <f t="shared" si="66"/>
        <v>0</v>
      </c>
      <c r="N458" s="17">
        <f>135+J458+(E458*2300)</f>
        <v>135</v>
      </c>
      <c r="O458">
        <f>N458*T458</f>
        <v>0</v>
      </c>
      <c r="P458" s="17">
        <f t="shared" ref="P458:P521" si="71">SUM(P457+Q458)</f>
        <v>30539098.302469108</v>
      </c>
      <c r="Q458">
        <f t="shared" si="67"/>
        <v>0</v>
      </c>
      <c r="R458">
        <f t="shared" si="68"/>
        <v>67864.662894375797</v>
      </c>
      <c r="S458">
        <f>SUM(S457+O458)</f>
        <v>50187063562.414246</v>
      </c>
      <c r="T458" s="17">
        <f>(E458/3.6)*D458</f>
        <v>0</v>
      </c>
      <c r="U458">
        <f t="shared" si="69"/>
        <v>0</v>
      </c>
      <c r="W458"/>
    </row>
    <row r="459" spans="2:23" x14ac:dyDescent="0.2">
      <c r="B459" s="3" t="s">
        <v>49</v>
      </c>
      <c r="C459" s="3">
        <v>451</v>
      </c>
      <c r="D459" s="3">
        <v>451</v>
      </c>
      <c r="E459" s="10">
        <v>0</v>
      </c>
      <c r="F459" s="17">
        <f>($E460-$E458)/2/3.6</f>
        <v>0</v>
      </c>
      <c r="G459" s="17">
        <f>($E460-$E458)/2</f>
        <v>0</v>
      </c>
      <c r="H459">
        <f t="shared" si="63"/>
        <v>0</v>
      </c>
      <c r="I459" s="25">
        <v>135</v>
      </c>
      <c r="J459" s="25">
        <f t="shared" si="64"/>
        <v>0</v>
      </c>
      <c r="K459" s="25">
        <f t="shared" si="70"/>
        <v>0</v>
      </c>
      <c r="L459" s="17">
        <f t="shared" si="65"/>
        <v>135</v>
      </c>
      <c r="M459" s="17">
        <f t="shared" si="66"/>
        <v>0</v>
      </c>
      <c r="N459" s="17">
        <f>135+J459+(E459*2300)</f>
        <v>135</v>
      </c>
      <c r="O459">
        <f>N459*T459</f>
        <v>0</v>
      </c>
      <c r="P459" s="17">
        <f t="shared" si="71"/>
        <v>30539098.302469108</v>
      </c>
      <c r="Q459">
        <f t="shared" si="67"/>
        <v>0</v>
      </c>
      <c r="R459">
        <f t="shared" si="68"/>
        <v>67714.186923434827</v>
      </c>
      <c r="S459">
        <f>SUM(S458+O459)</f>
        <v>50187063562.414246</v>
      </c>
      <c r="T459" s="17">
        <f>(E459/3.6)*D459</f>
        <v>0</v>
      </c>
      <c r="U459">
        <f t="shared" si="69"/>
        <v>0</v>
      </c>
      <c r="W459"/>
    </row>
    <row r="460" spans="2:23" x14ac:dyDescent="0.2">
      <c r="B460" s="3" t="s">
        <v>49</v>
      </c>
      <c r="C460" s="3">
        <v>452</v>
      </c>
      <c r="D460" s="3">
        <v>452</v>
      </c>
      <c r="E460" s="10">
        <v>0</v>
      </c>
      <c r="F460" s="17">
        <f>($E461-$E459)/2/3.6</f>
        <v>0</v>
      </c>
      <c r="G460" s="17">
        <f>($E461-$E459)/2</f>
        <v>0</v>
      </c>
      <c r="H460">
        <f t="shared" si="63"/>
        <v>0</v>
      </c>
      <c r="I460" s="25">
        <v>135</v>
      </c>
      <c r="J460" s="25">
        <f t="shared" si="64"/>
        <v>0</v>
      </c>
      <c r="K460" s="25">
        <f t="shared" si="70"/>
        <v>0</v>
      </c>
      <c r="L460" s="17">
        <f t="shared" si="65"/>
        <v>135</v>
      </c>
      <c r="M460" s="17">
        <f t="shared" si="66"/>
        <v>0</v>
      </c>
      <c r="N460" s="17">
        <f>135+J460+(E460*2300)</f>
        <v>135</v>
      </c>
      <c r="O460">
        <f>N460*T460</f>
        <v>0</v>
      </c>
      <c r="P460" s="17">
        <f t="shared" si="71"/>
        <v>30539098.302469108</v>
      </c>
      <c r="Q460">
        <f t="shared" si="67"/>
        <v>0</v>
      </c>
      <c r="R460">
        <f t="shared" si="68"/>
        <v>67564.376775374127</v>
      </c>
      <c r="S460">
        <f>SUM(S459+O460)</f>
        <v>50187063562.414246</v>
      </c>
      <c r="T460" s="17">
        <f>(E460/3.6)*D460</f>
        <v>0</v>
      </c>
      <c r="U460">
        <f t="shared" si="69"/>
        <v>0</v>
      </c>
      <c r="W460"/>
    </row>
    <row r="461" spans="2:23" x14ac:dyDescent="0.2">
      <c r="B461" s="3" t="s">
        <v>49</v>
      </c>
      <c r="C461" s="3">
        <v>453</v>
      </c>
      <c r="D461" s="3">
        <v>453</v>
      </c>
      <c r="E461" s="10">
        <v>0</v>
      </c>
      <c r="F461" s="17">
        <f>($E462-$E460)/2/3.6</f>
        <v>0</v>
      </c>
      <c r="G461" s="17">
        <f>($E462-$E460)/2</f>
        <v>0</v>
      </c>
      <c r="H461">
        <f t="shared" si="63"/>
        <v>0</v>
      </c>
      <c r="I461" s="25">
        <v>135</v>
      </c>
      <c r="J461" s="25">
        <f t="shared" si="64"/>
        <v>0</v>
      </c>
      <c r="K461" s="25">
        <f t="shared" si="70"/>
        <v>0</v>
      </c>
      <c r="L461" s="17">
        <f t="shared" si="65"/>
        <v>135</v>
      </c>
      <c r="M461" s="17">
        <f t="shared" si="66"/>
        <v>0</v>
      </c>
      <c r="N461" s="17">
        <f>135+J461+(E461*2300)</f>
        <v>135</v>
      </c>
      <c r="O461">
        <f>N461*T461</f>
        <v>0</v>
      </c>
      <c r="P461" s="17">
        <f t="shared" si="71"/>
        <v>30539098.302469108</v>
      </c>
      <c r="Q461">
        <f t="shared" si="67"/>
        <v>0</v>
      </c>
      <c r="R461">
        <f t="shared" si="68"/>
        <v>67415.228040770657</v>
      </c>
      <c r="S461">
        <f>SUM(S460+O461)</f>
        <v>50187063562.414246</v>
      </c>
      <c r="T461" s="17">
        <f>(E461/3.6)*D461</f>
        <v>0</v>
      </c>
      <c r="U461">
        <f t="shared" si="69"/>
        <v>0</v>
      </c>
      <c r="W461"/>
    </row>
    <row r="462" spans="2:23" x14ac:dyDescent="0.2">
      <c r="B462" s="3" t="s">
        <v>49</v>
      </c>
      <c r="C462" s="3">
        <v>454</v>
      </c>
      <c r="D462" s="3">
        <v>454</v>
      </c>
      <c r="E462" s="10">
        <v>0</v>
      </c>
      <c r="F462" s="17">
        <f>($E463-$E461)/2/3.6</f>
        <v>0</v>
      </c>
      <c r="G462" s="17">
        <f>($E463-$E461)/2</f>
        <v>0</v>
      </c>
      <c r="H462">
        <f t="shared" si="63"/>
        <v>0</v>
      </c>
      <c r="I462" s="25">
        <v>135</v>
      </c>
      <c r="J462" s="25">
        <f t="shared" si="64"/>
        <v>0</v>
      </c>
      <c r="K462" s="25">
        <f t="shared" si="70"/>
        <v>0</v>
      </c>
      <c r="L462" s="17">
        <f t="shared" si="65"/>
        <v>135</v>
      </c>
      <c r="M462" s="17">
        <f t="shared" si="66"/>
        <v>0</v>
      </c>
      <c r="N462" s="17">
        <f>135+J462+(E462*2300)</f>
        <v>135</v>
      </c>
      <c r="O462">
        <f>N462*T462</f>
        <v>0</v>
      </c>
      <c r="P462" s="17">
        <f t="shared" si="71"/>
        <v>30539098.302469108</v>
      </c>
      <c r="Q462">
        <f t="shared" si="67"/>
        <v>0</v>
      </c>
      <c r="R462">
        <f t="shared" si="68"/>
        <v>67266.736349050901</v>
      </c>
      <c r="S462">
        <f>SUM(S461+O462)</f>
        <v>50187063562.414246</v>
      </c>
      <c r="T462" s="17">
        <f>(E462/3.6)*D462</f>
        <v>0</v>
      </c>
      <c r="U462">
        <f t="shared" si="69"/>
        <v>0</v>
      </c>
      <c r="W462"/>
    </row>
    <row r="463" spans="2:23" x14ac:dyDescent="0.2">
      <c r="B463" s="3" t="s">
        <v>49</v>
      </c>
      <c r="C463" s="3">
        <v>455</v>
      </c>
      <c r="D463" s="3">
        <v>455</v>
      </c>
      <c r="E463" s="10">
        <v>0</v>
      </c>
      <c r="F463" s="17">
        <f>($E464-$E462)/2/3.6</f>
        <v>0</v>
      </c>
      <c r="G463" s="17">
        <f>($E464-$E462)/2</f>
        <v>0</v>
      </c>
      <c r="H463">
        <f t="shared" si="63"/>
        <v>0</v>
      </c>
      <c r="I463" s="25">
        <v>135</v>
      </c>
      <c r="J463" s="25">
        <f t="shared" si="64"/>
        <v>0</v>
      </c>
      <c r="K463" s="25">
        <f t="shared" si="70"/>
        <v>0</v>
      </c>
      <c r="L463" s="17">
        <f t="shared" si="65"/>
        <v>135</v>
      </c>
      <c r="M463" s="17">
        <f t="shared" si="66"/>
        <v>0</v>
      </c>
      <c r="N463" s="17">
        <f>135+J463+(E463*2300)</f>
        <v>135</v>
      </c>
      <c r="O463">
        <f>N463*T463</f>
        <v>0</v>
      </c>
      <c r="P463" s="17">
        <f t="shared" si="71"/>
        <v>30539098.302469108</v>
      </c>
      <c r="Q463">
        <f t="shared" si="67"/>
        <v>0</v>
      </c>
      <c r="R463">
        <f t="shared" si="68"/>
        <v>67118.897368063976</v>
      </c>
      <c r="S463">
        <f>SUM(S462+O463)</f>
        <v>50187063562.414246</v>
      </c>
      <c r="T463" s="17">
        <f>(E463/3.6)*D463</f>
        <v>0</v>
      </c>
      <c r="U463">
        <f t="shared" si="69"/>
        <v>0</v>
      </c>
      <c r="W463"/>
    </row>
    <row r="464" spans="2:23" x14ac:dyDescent="0.2">
      <c r="B464" s="3" t="s">
        <v>49</v>
      </c>
      <c r="C464" s="3">
        <v>456</v>
      </c>
      <c r="D464" s="3">
        <v>456</v>
      </c>
      <c r="E464" s="10">
        <v>0</v>
      </c>
      <c r="F464" s="17">
        <f>($E465-$E463)/2/3.6</f>
        <v>0</v>
      </c>
      <c r="G464" s="17">
        <f>($E465-$E463)/2</f>
        <v>0</v>
      </c>
      <c r="H464">
        <f t="shared" si="63"/>
        <v>0</v>
      </c>
      <c r="I464" s="25">
        <v>135</v>
      </c>
      <c r="J464" s="25">
        <f t="shared" si="64"/>
        <v>0</v>
      </c>
      <c r="K464" s="25">
        <f t="shared" si="70"/>
        <v>0</v>
      </c>
      <c r="L464" s="17">
        <f t="shared" si="65"/>
        <v>135</v>
      </c>
      <c r="M464" s="17">
        <f t="shared" si="66"/>
        <v>0</v>
      </c>
      <c r="N464" s="17">
        <f>135+J464+(E464*2300)</f>
        <v>135</v>
      </c>
      <c r="O464">
        <f>N464*T464</f>
        <v>0</v>
      </c>
      <c r="P464" s="17">
        <f t="shared" si="71"/>
        <v>30539098.302469108</v>
      </c>
      <c r="Q464">
        <f t="shared" si="67"/>
        <v>0</v>
      </c>
      <c r="R464">
        <f t="shared" si="68"/>
        <v>66971.70680366033</v>
      </c>
      <c r="S464">
        <f>SUM(S463+O464)</f>
        <v>50187063562.414246</v>
      </c>
      <c r="T464" s="17">
        <f>(E464/3.6)*D464</f>
        <v>0</v>
      </c>
      <c r="U464">
        <f t="shared" si="69"/>
        <v>0</v>
      </c>
      <c r="W464"/>
    </row>
    <row r="465" spans="2:23" x14ac:dyDescent="0.2">
      <c r="B465" s="3" t="s">
        <v>49</v>
      </c>
      <c r="C465" s="3">
        <v>457</v>
      </c>
      <c r="D465" s="3">
        <v>457</v>
      </c>
      <c r="E465" s="10">
        <v>0</v>
      </c>
      <c r="F465" s="17">
        <f>($E466-$E464)/2/3.6</f>
        <v>0</v>
      </c>
      <c r="G465" s="17">
        <f>($E466-$E464)/2</f>
        <v>0</v>
      </c>
      <c r="H465">
        <f t="shared" si="63"/>
        <v>0</v>
      </c>
      <c r="I465" s="25">
        <v>135</v>
      </c>
      <c r="J465" s="25">
        <f t="shared" si="64"/>
        <v>0</v>
      </c>
      <c r="K465" s="25">
        <f t="shared" si="70"/>
        <v>0</v>
      </c>
      <c r="L465" s="17">
        <f t="shared" si="65"/>
        <v>135</v>
      </c>
      <c r="M465" s="17">
        <f t="shared" si="66"/>
        <v>0</v>
      </c>
      <c r="N465" s="17">
        <f>135+J465+(E465*2300)</f>
        <v>135</v>
      </c>
      <c r="O465">
        <f>N465*T465</f>
        <v>0</v>
      </c>
      <c r="P465" s="17">
        <f t="shared" si="71"/>
        <v>30539098.302469108</v>
      </c>
      <c r="Q465">
        <f t="shared" si="67"/>
        <v>0</v>
      </c>
      <c r="R465">
        <f t="shared" si="68"/>
        <v>66825.160399275948</v>
      </c>
      <c r="S465">
        <f>SUM(S464+O465)</f>
        <v>50187063562.414246</v>
      </c>
      <c r="T465" s="17">
        <f>(E465/3.6)*D465</f>
        <v>0</v>
      </c>
      <c r="U465">
        <f t="shared" si="69"/>
        <v>0</v>
      </c>
      <c r="W465"/>
    </row>
    <row r="466" spans="2:23" x14ac:dyDescent="0.2">
      <c r="B466" s="3" t="s">
        <v>49</v>
      </c>
      <c r="C466" s="3">
        <v>458</v>
      </c>
      <c r="D466" s="3">
        <v>458</v>
      </c>
      <c r="E466" s="10">
        <v>0</v>
      </c>
      <c r="F466" s="17">
        <f>($E467-$E465)/2/3.6</f>
        <v>0</v>
      </c>
      <c r="G466" s="17">
        <f>($E467-$E465)/2</f>
        <v>0</v>
      </c>
      <c r="H466">
        <f t="shared" si="63"/>
        <v>0</v>
      </c>
      <c r="I466" s="25">
        <v>135</v>
      </c>
      <c r="J466" s="25">
        <f t="shared" si="64"/>
        <v>0</v>
      </c>
      <c r="K466" s="25">
        <f t="shared" si="70"/>
        <v>0</v>
      </c>
      <c r="L466" s="17">
        <f t="shared" si="65"/>
        <v>135</v>
      </c>
      <c r="M466" s="17">
        <f t="shared" si="66"/>
        <v>0</v>
      </c>
      <c r="N466" s="17">
        <f>135+J466+(E466*2300)</f>
        <v>135</v>
      </c>
      <c r="O466">
        <f>N466*T466</f>
        <v>0</v>
      </c>
      <c r="P466" s="17">
        <f t="shared" si="71"/>
        <v>30539098.302469108</v>
      </c>
      <c r="Q466">
        <f t="shared" si="67"/>
        <v>0</v>
      </c>
      <c r="R466">
        <f t="shared" si="68"/>
        <v>66679.253935522065</v>
      </c>
      <c r="S466">
        <f>SUM(S465+O466)</f>
        <v>50187063562.414246</v>
      </c>
      <c r="T466" s="17">
        <f>(E466/3.6)*D466</f>
        <v>0</v>
      </c>
      <c r="U466">
        <f t="shared" si="69"/>
        <v>0</v>
      </c>
      <c r="W466"/>
    </row>
    <row r="467" spans="2:23" x14ac:dyDescent="0.2">
      <c r="B467" s="3" t="s">
        <v>49</v>
      </c>
      <c r="C467" s="3">
        <v>459</v>
      </c>
      <c r="D467" s="3">
        <v>459</v>
      </c>
      <c r="E467" s="10">
        <v>0</v>
      </c>
      <c r="F467" s="17">
        <f>($E468-$E466)/2/3.6</f>
        <v>0</v>
      </c>
      <c r="G467" s="17">
        <f>($E468-$E466)/2</f>
        <v>0</v>
      </c>
      <c r="H467">
        <f t="shared" si="63"/>
        <v>0</v>
      </c>
      <c r="I467" s="25">
        <v>135</v>
      </c>
      <c r="J467" s="25">
        <f t="shared" si="64"/>
        <v>0</v>
      </c>
      <c r="K467" s="25">
        <f t="shared" si="70"/>
        <v>0</v>
      </c>
      <c r="L467" s="17">
        <f t="shared" si="65"/>
        <v>135</v>
      </c>
      <c r="M467" s="17">
        <f t="shared" si="66"/>
        <v>0</v>
      </c>
      <c r="N467" s="17">
        <f>135+J467+(E467*2300)</f>
        <v>135</v>
      </c>
      <c r="O467">
        <f>N467*T467</f>
        <v>0</v>
      </c>
      <c r="P467" s="17">
        <f t="shared" si="71"/>
        <v>30539098.302469108</v>
      </c>
      <c r="Q467">
        <f t="shared" si="67"/>
        <v>0</v>
      </c>
      <c r="R467">
        <f t="shared" si="68"/>
        <v>66533.983229780191</v>
      </c>
      <c r="S467">
        <f>SUM(S466+O467)</f>
        <v>50187063562.414246</v>
      </c>
      <c r="T467" s="17">
        <f>(E467/3.6)*D467</f>
        <v>0</v>
      </c>
      <c r="U467">
        <f t="shared" si="69"/>
        <v>0</v>
      </c>
      <c r="W467"/>
    </row>
    <row r="468" spans="2:23" x14ac:dyDescent="0.2">
      <c r="B468" s="3" t="s">
        <v>49</v>
      </c>
      <c r="C468" s="3">
        <v>460</v>
      </c>
      <c r="D468" s="3">
        <v>460</v>
      </c>
      <c r="E468" s="10">
        <v>0</v>
      </c>
      <c r="F468" s="17">
        <f>($E469-$E467)/2/3.6</f>
        <v>0</v>
      </c>
      <c r="G468" s="17">
        <f>($E469-$E467)/2</f>
        <v>0</v>
      </c>
      <c r="H468">
        <f t="shared" si="63"/>
        <v>0</v>
      </c>
      <c r="I468" s="25">
        <v>135</v>
      </c>
      <c r="J468" s="25">
        <f t="shared" si="64"/>
        <v>0</v>
      </c>
      <c r="K468" s="25">
        <f t="shared" si="70"/>
        <v>0</v>
      </c>
      <c r="L468" s="17">
        <f t="shared" si="65"/>
        <v>135</v>
      </c>
      <c r="M468" s="17">
        <f t="shared" si="66"/>
        <v>0</v>
      </c>
      <c r="N468" s="17">
        <f>135+J468+(E468*2300)</f>
        <v>135</v>
      </c>
      <c r="O468">
        <f>N468*T468</f>
        <v>0</v>
      </c>
      <c r="P468" s="17">
        <f t="shared" si="71"/>
        <v>30539098.302469108</v>
      </c>
      <c r="Q468">
        <f t="shared" si="67"/>
        <v>0</v>
      </c>
      <c r="R468">
        <f t="shared" si="68"/>
        <v>66389.344135802414</v>
      </c>
      <c r="S468">
        <f>SUM(S467+O468)</f>
        <v>50187063562.414246</v>
      </c>
      <c r="T468" s="17">
        <f>(E468/3.6)*D468</f>
        <v>0</v>
      </c>
      <c r="U468">
        <f t="shared" si="69"/>
        <v>0</v>
      </c>
      <c r="W468"/>
    </row>
    <row r="469" spans="2:23" x14ac:dyDescent="0.2">
      <c r="B469" s="3" t="s">
        <v>49</v>
      </c>
      <c r="C469" s="3">
        <v>461</v>
      </c>
      <c r="D469" s="3">
        <v>461</v>
      </c>
      <c r="E469" s="10">
        <v>0</v>
      </c>
      <c r="F469" s="17">
        <f>($E470-$E468)/2/3.6</f>
        <v>0</v>
      </c>
      <c r="G469" s="17">
        <f>($E470-$E468)/2</f>
        <v>0</v>
      </c>
      <c r="H469">
        <f t="shared" si="63"/>
        <v>0</v>
      </c>
      <c r="I469" s="25">
        <v>135</v>
      </c>
      <c r="J469" s="25">
        <f t="shared" si="64"/>
        <v>0</v>
      </c>
      <c r="K469" s="25">
        <f t="shared" si="70"/>
        <v>0</v>
      </c>
      <c r="L469" s="17">
        <f t="shared" si="65"/>
        <v>135</v>
      </c>
      <c r="M469" s="17">
        <f t="shared" si="66"/>
        <v>0</v>
      </c>
      <c r="N469" s="17">
        <f>135+J469+(E469*2300)</f>
        <v>135</v>
      </c>
      <c r="O469">
        <f>N469*T469</f>
        <v>0</v>
      </c>
      <c r="P469" s="17">
        <f t="shared" si="71"/>
        <v>30539098.302469108</v>
      </c>
      <c r="Q469">
        <f t="shared" si="67"/>
        <v>0</v>
      </c>
      <c r="R469">
        <f t="shared" si="68"/>
        <v>66245.332543316938</v>
      </c>
      <c r="S469">
        <f>SUM(S468+O469)</f>
        <v>50187063562.414246</v>
      </c>
      <c r="T469" s="17">
        <f>(E469/3.6)*D469</f>
        <v>0</v>
      </c>
      <c r="U469">
        <f t="shared" si="69"/>
        <v>0</v>
      </c>
      <c r="W469"/>
    </row>
    <row r="470" spans="2:23" x14ac:dyDescent="0.2">
      <c r="B470" s="3" t="s">
        <v>49</v>
      </c>
      <c r="C470" s="3">
        <v>462</v>
      </c>
      <c r="D470" s="3">
        <v>462</v>
      </c>
      <c r="E470" s="10">
        <v>0</v>
      </c>
      <c r="F470" s="17">
        <f>($E471-$E469)/2/3.6</f>
        <v>0</v>
      </c>
      <c r="G470" s="17">
        <f>($E471-$E469)/2</f>
        <v>0</v>
      </c>
      <c r="H470">
        <f t="shared" si="63"/>
        <v>0</v>
      </c>
      <c r="I470" s="25">
        <v>135</v>
      </c>
      <c r="J470" s="25">
        <f t="shared" si="64"/>
        <v>0</v>
      </c>
      <c r="K470" s="25">
        <f t="shared" si="70"/>
        <v>0</v>
      </c>
      <c r="L470" s="17">
        <f t="shared" si="65"/>
        <v>135</v>
      </c>
      <c r="M470" s="17">
        <f t="shared" si="66"/>
        <v>0</v>
      </c>
      <c r="N470" s="17">
        <f>135+J470+(E470*2300)</f>
        <v>135</v>
      </c>
      <c r="O470">
        <f>N470*T470</f>
        <v>0</v>
      </c>
      <c r="P470" s="17">
        <f t="shared" si="71"/>
        <v>30539098.302469108</v>
      </c>
      <c r="Q470">
        <f t="shared" si="67"/>
        <v>0</v>
      </c>
      <c r="R470">
        <f t="shared" si="68"/>
        <v>66101.944377638763</v>
      </c>
      <c r="S470">
        <f>SUM(S469+O470)</f>
        <v>50187063562.414246</v>
      </c>
      <c r="T470" s="17">
        <f>(E470/3.6)*D470</f>
        <v>0</v>
      </c>
      <c r="U470">
        <f t="shared" si="69"/>
        <v>0</v>
      </c>
      <c r="W470"/>
    </row>
    <row r="471" spans="2:23" x14ac:dyDescent="0.2">
      <c r="B471" s="3" t="s">
        <v>49</v>
      </c>
      <c r="C471" s="3">
        <v>463</v>
      </c>
      <c r="D471" s="3">
        <v>463</v>
      </c>
      <c r="E471" s="10">
        <v>0</v>
      </c>
      <c r="F471" s="17">
        <f>($E472-$E470)/2/3.6</f>
        <v>0</v>
      </c>
      <c r="G471" s="17">
        <f>($E472-$E470)/2</f>
        <v>0</v>
      </c>
      <c r="H471">
        <f t="shared" si="63"/>
        <v>0</v>
      </c>
      <c r="I471" s="25">
        <v>135</v>
      </c>
      <c r="J471" s="25">
        <f t="shared" si="64"/>
        <v>0</v>
      </c>
      <c r="K471" s="25">
        <f t="shared" si="70"/>
        <v>0</v>
      </c>
      <c r="L471" s="17">
        <f t="shared" si="65"/>
        <v>135</v>
      </c>
      <c r="M471" s="17">
        <f t="shared" si="66"/>
        <v>0</v>
      </c>
      <c r="N471" s="17">
        <f>135+J471+(E471*2300)</f>
        <v>135</v>
      </c>
      <c r="O471">
        <f>N471*T471</f>
        <v>0</v>
      </c>
      <c r="P471" s="17">
        <f t="shared" si="71"/>
        <v>30539098.302469108</v>
      </c>
      <c r="Q471">
        <f t="shared" si="67"/>
        <v>0</v>
      </c>
      <c r="R471">
        <f t="shared" si="68"/>
        <v>65959.175599285329</v>
      </c>
      <c r="S471">
        <f>SUM(S470+O471)</f>
        <v>50187063562.414246</v>
      </c>
      <c r="T471" s="17">
        <f>(E471/3.6)*D471</f>
        <v>0</v>
      </c>
      <c r="U471">
        <f t="shared" si="69"/>
        <v>0</v>
      </c>
      <c r="W471"/>
    </row>
    <row r="472" spans="2:23" x14ac:dyDescent="0.2">
      <c r="B472" s="3" t="s">
        <v>49</v>
      </c>
      <c r="C472" s="3">
        <v>464</v>
      </c>
      <c r="D472" s="3">
        <v>464</v>
      </c>
      <c r="E472" s="10">
        <v>0</v>
      </c>
      <c r="F472" s="17">
        <f>($E473-$E471)/2/3.6</f>
        <v>0</v>
      </c>
      <c r="G472" s="17">
        <f>($E473-$E471)/2</f>
        <v>0</v>
      </c>
      <c r="H472">
        <f t="shared" si="63"/>
        <v>0</v>
      </c>
      <c r="I472" s="25">
        <v>135</v>
      </c>
      <c r="J472" s="25">
        <f t="shared" si="64"/>
        <v>0</v>
      </c>
      <c r="K472" s="25">
        <f t="shared" si="70"/>
        <v>0</v>
      </c>
      <c r="L472" s="17">
        <f t="shared" si="65"/>
        <v>135</v>
      </c>
      <c r="M472" s="17">
        <f t="shared" si="66"/>
        <v>0</v>
      </c>
      <c r="N472" s="17">
        <f>135+J472+(E472*2300)</f>
        <v>135</v>
      </c>
      <c r="O472">
        <f>N472*T472</f>
        <v>0</v>
      </c>
      <c r="P472" s="17">
        <f t="shared" si="71"/>
        <v>30539098.302469108</v>
      </c>
      <c r="Q472">
        <f t="shared" si="67"/>
        <v>0</v>
      </c>
      <c r="R472">
        <f t="shared" si="68"/>
        <v>65817.022203597211</v>
      </c>
      <c r="S472">
        <f>SUM(S471+O472)</f>
        <v>50187063562.414246</v>
      </c>
      <c r="T472" s="17">
        <f>(E472/3.6)*D472</f>
        <v>0</v>
      </c>
      <c r="U472">
        <f t="shared" si="69"/>
        <v>0</v>
      </c>
      <c r="W472"/>
    </row>
    <row r="473" spans="2:23" x14ac:dyDescent="0.2">
      <c r="B473" s="3" t="s">
        <v>49</v>
      </c>
      <c r="C473" s="3">
        <v>465</v>
      </c>
      <c r="D473" s="3">
        <v>465</v>
      </c>
      <c r="E473" s="10">
        <v>0</v>
      </c>
      <c r="F473" s="17">
        <f>($E474-$E472)/2/3.6</f>
        <v>0</v>
      </c>
      <c r="G473" s="17">
        <f>($E474-$E472)/2</f>
        <v>0</v>
      </c>
      <c r="H473">
        <f t="shared" si="63"/>
        <v>0</v>
      </c>
      <c r="I473" s="25">
        <v>135</v>
      </c>
      <c r="J473" s="25">
        <f t="shared" si="64"/>
        <v>0</v>
      </c>
      <c r="K473" s="25">
        <f t="shared" si="70"/>
        <v>0</v>
      </c>
      <c r="L473" s="17">
        <f t="shared" si="65"/>
        <v>135</v>
      </c>
      <c r="M473" s="17">
        <f t="shared" si="66"/>
        <v>0</v>
      </c>
      <c r="N473" s="17">
        <f>135+J473+(E473*2300)</f>
        <v>135</v>
      </c>
      <c r="O473">
        <f>N473*T473</f>
        <v>0</v>
      </c>
      <c r="P473" s="17">
        <f t="shared" si="71"/>
        <v>30539098.302469108</v>
      </c>
      <c r="Q473">
        <f t="shared" si="67"/>
        <v>0</v>
      </c>
      <c r="R473">
        <f t="shared" si="68"/>
        <v>65675.480220363679</v>
      </c>
      <c r="S473">
        <f>SUM(S472+O473)</f>
        <v>50187063562.414246</v>
      </c>
      <c r="T473" s="17">
        <f>(E473/3.6)*D473</f>
        <v>0</v>
      </c>
      <c r="U473">
        <f t="shared" si="69"/>
        <v>0</v>
      </c>
      <c r="W473"/>
    </row>
    <row r="474" spans="2:23" x14ac:dyDescent="0.2">
      <c r="B474" s="3" t="s">
        <v>49</v>
      </c>
      <c r="C474" s="3">
        <v>466</v>
      </c>
      <c r="D474" s="3">
        <v>466</v>
      </c>
      <c r="E474" s="10">
        <v>0</v>
      </c>
      <c r="F474" s="17">
        <f>($E475-$E473)/2/3.6</f>
        <v>0</v>
      </c>
      <c r="G474" s="17">
        <f>($E475-$E473)/2</f>
        <v>0</v>
      </c>
      <c r="H474">
        <f t="shared" si="63"/>
        <v>0</v>
      </c>
      <c r="I474" s="25">
        <v>135</v>
      </c>
      <c r="J474" s="25">
        <f t="shared" si="64"/>
        <v>0</v>
      </c>
      <c r="K474" s="25">
        <f t="shared" si="70"/>
        <v>0</v>
      </c>
      <c r="L474" s="17">
        <f t="shared" si="65"/>
        <v>135</v>
      </c>
      <c r="M474" s="17">
        <f t="shared" si="66"/>
        <v>0</v>
      </c>
      <c r="N474" s="17">
        <f>135+J474+(E474*2300)</f>
        <v>135</v>
      </c>
      <c r="O474">
        <f>N474*T474</f>
        <v>0</v>
      </c>
      <c r="P474" s="17">
        <f t="shared" si="71"/>
        <v>30539098.302469108</v>
      </c>
      <c r="Q474">
        <f t="shared" si="67"/>
        <v>0</v>
      </c>
      <c r="R474">
        <f t="shared" si="68"/>
        <v>65534.545713453022</v>
      </c>
      <c r="S474">
        <f>SUM(S473+O474)</f>
        <v>50187063562.414246</v>
      </c>
      <c r="T474" s="17">
        <f>(E474/3.6)*D474</f>
        <v>0</v>
      </c>
      <c r="U474">
        <f t="shared" si="69"/>
        <v>0</v>
      </c>
      <c r="W474"/>
    </row>
    <row r="475" spans="2:23" x14ac:dyDescent="0.2">
      <c r="B475" s="3" t="s">
        <v>49</v>
      </c>
      <c r="C475" s="3">
        <v>467</v>
      </c>
      <c r="D475" s="3">
        <v>467</v>
      </c>
      <c r="E475" s="10">
        <v>0</v>
      </c>
      <c r="F475" s="17">
        <f>($E476-$E474)/2/3.6</f>
        <v>0</v>
      </c>
      <c r="G475" s="17">
        <f>($E476-$E474)/2</f>
        <v>0</v>
      </c>
      <c r="H475">
        <f t="shared" si="63"/>
        <v>0</v>
      </c>
      <c r="I475" s="25">
        <v>135</v>
      </c>
      <c r="J475" s="25">
        <f t="shared" si="64"/>
        <v>0</v>
      </c>
      <c r="K475" s="25">
        <f t="shared" si="70"/>
        <v>0</v>
      </c>
      <c r="L475" s="17">
        <f t="shared" si="65"/>
        <v>135</v>
      </c>
      <c r="M475" s="17">
        <f t="shared" si="66"/>
        <v>0</v>
      </c>
      <c r="N475" s="17">
        <f>135+J475+(E475*2300)</f>
        <v>135</v>
      </c>
      <c r="O475">
        <f>N475*T475</f>
        <v>0</v>
      </c>
      <c r="P475" s="17">
        <f t="shared" si="71"/>
        <v>30539098.302469108</v>
      </c>
      <c r="Q475">
        <f t="shared" si="67"/>
        <v>0</v>
      </c>
      <c r="R475">
        <f t="shared" si="68"/>
        <v>65394.214780447772</v>
      </c>
      <c r="S475">
        <f>SUM(S474+O475)</f>
        <v>50187063562.414246</v>
      </c>
      <c r="T475" s="17">
        <f>(E475/3.6)*D475</f>
        <v>0</v>
      </c>
      <c r="U475">
        <f t="shared" si="69"/>
        <v>0</v>
      </c>
      <c r="W475"/>
    </row>
    <row r="476" spans="2:23" x14ac:dyDescent="0.2">
      <c r="B476" s="3" t="s">
        <v>49</v>
      </c>
      <c r="C476" s="3">
        <v>468</v>
      </c>
      <c r="D476" s="3">
        <v>468</v>
      </c>
      <c r="E476" s="10">
        <v>0</v>
      </c>
      <c r="F476" s="17">
        <f>($E477-$E475)/2/3.6</f>
        <v>0</v>
      </c>
      <c r="G476" s="17">
        <f>($E477-$E475)/2</f>
        <v>0</v>
      </c>
      <c r="H476">
        <f t="shared" si="63"/>
        <v>0</v>
      </c>
      <c r="I476" s="25">
        <v>135</v>
      </c>
      <c r="J476" s="25">
        <f t="shared" si="64"/>
        <v>0</v>
      </c>
      <c r="K476" s="25">
        <f t="shared" si="70"/>
        <v>0</v>
      </c>
      <c r="L476" s="17">
        <f t="shared" si="65"/>
        <v>135</v>
      </c>
      <c r="M476" s="17">
        <f t="shared" si="66"/>
        <v>0</v>
      </c>
      <c r="N476" s="17">
        <f>135+J476+(E476*2300)</f>
        <v>135</v>
      </c>
      <c r="O476">
        <f>N476*T476</f>
        <v>0</v>
      </c>
      <c r="P476" s="17">
        <f t="shared" si="71"/>
        <v>30539098.302469108</v>
      </c>
      <c r="Q476">
        <f t="shared" si="67"/>
        <v>0</v>
      </c>
      <c r="R476">
        <f t="shared" si="68"/>
        <v>65254.483552284422</v>
      </c>
      <c r="S476">
        <f>SUM(S475+O476)</f>
        <v>50187063562.414246</v>
      </c>
      <c r="T476" s="17">
        <f>(E476/3.6)*D476</f>
        <v>0</v>
      </c>
      <c r="U476">
        <f t="shared" si="69"/>
        <v>0</v>
      </c>
      <c r="W476"/>
    </row>
    <row r="477" spans="2:23" x14ac:dyDescent="0.2">
      <c r="B477" s="3" t="s">
        <v>49</v>
      </c>
      <c r="C477" s="3">
        <v>469</v>
      </c>
      <c r="D477" s="3">
        <v>469</v>
      </c>
      <c r="E477" s="10">
        <v>0</v>
      </c>
      <c r="F477" s="17">
        <f>($E478-$E476)/2/3.6</f>
        <v>0</v>
      </c>
      <c r="G477" s="17">
        <f>($E478-$E476)/2</f>
        <v>0</v>
      </c>
      <c r="H477">
        <f t="shared" si="63"/>
        <v>0</v>
      </c>
      <c r="I477" s="25">
        <v>135</v>
      </c>
      <c r="J477" s="25">
        <f t="shared" si="64"/>
        <v>0</v>
      </c>
      <c r="K477" s="25">
        <f t="shared" si="70"/>
        <v>0</v>
      </c>
      <c r="L477" s="17">
        <f t="shared" si="65"/>
        <v>135</v>
      </c>
      <c r="M477" s="17">
        <f t="shared" si="66"/>
        <v>0</v>
      </c>
      <c r="N477" s="17">
        <f>135+J477+(E477*2300)</f>
        <v>135</v>
      </c>
      <c r="O477">
        <f>N477*T477</f>
        <v>0</v>
      </c>
      <c r="P477" s="17">
        <f t="shared" si="71"/>
        <v>30539098.302469108</v>
      </c>
      <c r="Q477">
        <f t="shared" si="67"/>
        <v>0</v>
      </c>
      <c r="R477">
        <f t="shared" si="68"/>
        <v>65115.348192897887</v>
      </c>
      <c r="S477">
        <f>SUM(S476+O477)</f>
        <v>50187063562.414246</v>
      </c>
      <c r="T477" s="17">
        <f>(E477/3.6)*D477</f>
        <v>0</v>
      </c>
      <c r="U477">
        <f t="shared" si="69"/>
        <v>0</v>
      </c>
      <c r="W477"/>
    </row>
    <row r="478" spans="2:23" x14ac:dyDescent="0.2">
      <c r="B478" s="3" t="s">
        <v>49</v>
      </c>
      <c r="C478" s="3">
        <v>470</v>
      </c>
      <c r="D478" s="3">
        <v>470</v>
      </c>
      <c r="E478" s="10">
        <v>0</v>
      </c>
      <c r="F478" s="17">
        <f>($E479-$E477)/2/3.6</f>
        <v>0</v>
      </c>
      <c r="G478" s="17">
        <f>($E479-$E477)/2</f>
        <v>0</v>
      </c>
      <c r="H478">
        <f t="shared" si="63"/>
        <v>0</v>
      </c>
      <c r="I478" s="25">
        <v>135</v>
      </c>
      <c r="J478" s="25">
        <f t="shared" si="64"/>
        <v>0</v>
      </c>
      <c r="K478" s="25">
        <f t="shared" si="70"/>
        <v>0</v>
      </c>
      <c r="L478" s="17">
        <f t="shared" si="65"/>
        <v>135</v>
      </c>
      <c r="M478" s="17">
        <f t="shared" si="66"/>
        <v>0</v>
      </c>
      <c r="N478" s="17">
        <f>135+J478+(E478*2300)</f>
        <v>135</v>
      </c>
      <c r="O478">
        <f>N478*T478</f>
        <v>0</v>
      </c>
      <c r="P478" s="17">
        <f t="shared" si="71"/>
        <v>30539098.302469108</v>
      </c>
      <c r="Q478">
        <f t="shared" si="67"/>
        <v>0</v>
      </c>
      <c r="R478">
        <f t="shared" si="68"/>
        <v>64976.80489887044</v>
      </c>
      <c r="S478">
        <f>SUM(S477+O478)</f>
        <v>50187063562.414246</v>
      </c>
      <c r="T478" s="17">
        <f>(E478/3.6)*D478</f>
        <v>0</v>
      </c>
      <c r="U478">
        <f t="shared" si="69"/>
        <v>0</v>
      </c>
      <c r="W478"/>
    </row>
    <row r="479" spans="2:23" x14ac:dyDescent="0.2">
      <c r="B479" s="3" t="s">
        <v>49</v>
      </c>
      <c r="C479" s="3">
        <v>471</v>
      </c>
      <c r="D479" s="3">
        <v>471</v>
      </c>
      <c r="E479" s="10">
        <v>0</v>
      </c>
      <c r="F479" s="17">
        <f>($E480-$E478)/2/3.6</f>
        <v>0</v>
      </c>
      <c r="G479" s="17">
        <f>($E480-$E478)/2</f>
        <v>0</v>
      </c>
      <c r="H479">
        <f t="shared" si="63"/>
        <v>0</v>
      </c>
      <c r="I479" s="25">
        <v>135</v>
      </c>
      <c r="J479" s="25">
        <f t="shared" si="64"/>
        <v>0</v>
      </c>
      <c r="K479" s="25">
        <f t="shared" si="70"/>
        <v>0</v>
      </c>
      <c r="L479" s="17">
        <f t="shared" si="65"/>
        <v>135</v>
      </c>
      <c r="M479" s="17">
        <f t="shared" si="66"/>
        <v>0</v>
      </c>
      <c r="N479" s="17">
        <f>135+J479+(E479*2300)</f>
        <v>135</v>
      </c>
      <c r="O479">
        <f>N479*T479</f>
        <v>0</v>
      </c>
      <c r="P479" s="17">
        <f t="shared" si="71"/>
        <v>30539098.302469108</v>
      </c>
      <c r="Q479">
        <f t="shared" si="67"/>
        <v>0</v>
      </c>
      <c r="R479">
        <f t="shared" si="68"/>
        <v>64838.849899085159</v>
      </c>
      <c r="S479">
        <f>SUM(S478+O479)</f>
        <v>50187063562.414246</v>
      </c>
      <c r="T479" s="17">
        <f>(E479/3.6)*D479</f>
        <v>0</v>
      </c>
      <c r="U479">
        <f t="shared" si="69"/>
        <v>0</v>
      </c>
      <c r="W479"/>
    </row>
    <row r="480" spans="2:23" x14ac:dyDescent="0.2">
      <c r="B480" s="3" t="s">
        <v>49</v>
      </c>
      <c r="C480" s="3">
        <v>472</v>
      </c>
      <c r="D480" s="3">
        <v>472</v>
      </c>
      <c r="E480" s="10">
        <v>0</v>
      </c>
      <c r="F480" s="17">
        <f>($E481-$E479)/2/3.6</f>
        <v>0</v>
      </c>
      <c r="G480" s="17">
        <f>($E481-$E479)/2</f>
        <v>0</v>
      </c>
      <c r="H480">
        <f t="shared" si="63"/>
        <v>0</v>
      </c>
      <c r="I480" s="25">
        <v>135</v>
      </c>
      <c r="J480" s="25">
        <f t="shared" si="64"/>
        <v>0</v>
      </c>
      <c r="K480" s="25">
        <f t="shared" si="70"/>
        <v>0</v>
      </c>
      <c r="L480" s="17">
        <f t="shared" si="65"/>
        <v>135</v>
      </c>
      <c r="M480" s="17">
        <f t="shared" si="66"/>
        <v>0</v>
      </c>
      <c r="N480" s="17">
        <f>135+J480+(E480*2300)</f>
        <v>135</v>
      </c>
      <c r="O480">
        <f>N480*T480</f>
        <v>0</v>
      </c>
      <c r="P480" s="17">
        <f t="shared" si="71"/>
        <v>30539098.302469108</v>
      </c>
      <c r="Q480">
        <f t="shared" si="67"/>
        <v>0</v>
      </c>
      <c r="R480">
        <f t="shared" si="68"/>
        <v>64701.479454383705</v>
      </c>
      <c r="S480">
        <f>SUM(S479+O480)</f>
        <v>50187063562.414246</v>
      </c>
      <c r="T480" s="17">
        <f>(E480/3.6)*D480</f>
        <v>0</v>
      </c>
      <c r="U480">
        <f t="shared" si="69"/>
        <v>0</v>
      </c>
      <c r="W480"/>
    </row>
    <row r="481" spans="2:23" x14ac:dyDescent="0.2">
      <c r="B481" s="3" t="s">
        <v>49</v>
      </c>
      <c r="C481" s="3">
        <v>473</v>
      </c>
      <c r="D481" s="3">
        <v>473</v>
      </c>
      <c r="E481" s="10">
        <v>0</v>
      </c>
      <c r="F481" s="17">
        <f>($E482-$E480)/2/3.6</f>
        <v>0</v>
      </c>
      <c r="G481" s="17">
        <f>($E482-$E480)/2</f>
        <v>0</v>
      </c>
      <c r="H481">
        <f t="shared" si="63"/>
        <v>0</v>
      </c>
      <c r="I481" s="25">
        <v>135</v>
      </c>
      <c r="J481" s="25">
        <f t="shared" si="64"/>
        <v>0</v>
      </c>
      <c r="K481" s="25">
        <f t="shared" si="70"/>
        <v>0</v>
      </c>
      <c r="L481" s="17">
        <f t="shared" si="65"/>
        <v>135</v>
      </c>
      <c r="M481" s="17">
        <f t="shared" si="66"/>
        <v>0</v>
      </c>
      <c r="N481" s="17">
        <f>135+J481+(E481*2300)</f>
        <v>135</v>
      </c>
      <c r="O481">
        <f>N481*T481</f>
        <v>0</v>
      </c>
      <c r="P481" s="17">
        <f t="shared" si="71"/>
        <v>30539098.302469108</v>
      </c>
      <c r="Q481">
        <f t="shared" si="67"/>
        <v>0</v>
      </c>
      <c r="R481">
        <f t="shared" si="68"/>
        <v>64564.689857228557</v>
      </c>
      <c r="S481">
        <f>SUM(S480+O481)</f>
        <v>50187063562.414246</v>
      </c>
      <c r="T481" s="17">
        <f>(E481/3.6)*D481</f>
        <v>0</v>
      </c>
      <c r="U481">
        <f t="shared" si="69"/>
        <v>0</v>
      </c>
      <c r="W481"/>
    </row>
    <row r="482" spans="2:23" x14ac:dyDescent="0.2">
      <c r="B482" s="3" t="s">
        <v>49</v>
      </c>
      <c r="C482" s="3">
        <v>474</v>
      </c>
      <c r="D482" s="3">
        <v>474</v>
      </c>
      <c r="E482" s="10">
        <v>0</v>
      </c>
      <c r="F482" s="17">
        <f>($E483-$E481)/2/3.6</f>
        <v>0</v>
      </c>
      <c r="G482" s="17">
        <f>($E483-$E481)/2</f>
        <v>0</v>
      </c>
      <c r="H482">
        <f t="shared" si="63"/>
        <v>0</v>
      </c>
      <c r="I482" s="25">
        <v>135</v>
      </c>
      <c r="J482" s="25">
        <f t="shared" si="64"/>
        <v>0</v>
      </c>
      <c r="K482" s="25">
        <f t="shared" si="70"/>
        <v>0</v>
      </c>
      <c r="L482" s="17">
        <f t="shared" si="65"/>
        <v>135</v>
      </c>
      <c r="M482" s="17">
        <f t="shared" si="66"/>
        <v>0</v>
      </c>
      <c r="N482" s="17">
        <f>135+J482+(E482*2300)</f>
        <v>135</v>
      </c>
      <c r="O482">
        <f>N482*T482</f>
        <v>0</v>
      </c>
      <c r="P482" s="17">
        <f t="shared" si="71"/>
        <v>30539098.302469108</v>
      </c>
      <c r="Q482">
        <f t="shared" si="67"/>
        <v>0</v>
      </c>
      <c r="R482">
        <f t="shared" si="68"/>
        <v>64428.477431369429</v>
      </c>
      <c r="S482">
        <f>SUM(S481+O482)</f>
        <v>50187063562.414246</v>
      </c>
      <c r="T482" s="17">
        <f>(E482/3.6)*D482</f>
        <v>0</v>
      </c>
      <c r="U482">
        <f t="shared" si="69"/>
        <v>0</v>
      </c>
      <c r="W482"/>
    </row>
    <row r="483" spans="2:23" x14ac:dyDescent="0.2">
      <c r="B483" s="3" t="s">
        <v>49</v>
      </c>
      <c r="C483" s="3">
        <v>475</v>
      </c>
      <c r="D483" s="3">
        <v>475</v>
      </c>
      <c r="E483" s="10">
        <v>0</v>
      </c>
      <c r="F483" s="17">
        <f>($E484-$E482)/2/3.6</f>
        <v>0</v>
      </c>
      <c r="G483" s="17">
        <f>($E484-$E482)/2</f>
        <v>0</v>
      </c>
      <c r="H483">
        <f t="shared" si="63"/>
        <v>0</v>
      </c>
      <c r="I483" s="25">
        <v>135</v>
      </c>
      <c r="J483" s="25">
        <f t="shared" si="64"/>
        <v>0</v>
      </c>
      <c r="K483" s="25">
        <f t="shared" si="70"/>
        <v>0</v>
      </c>
      <c r="L483" s="17">
        <f t="shared" si="65"/>
        <v>135</v>
      </c>
      <c r="M483" s="17">
        <f t="shared" si="66"/>
        <v>0</v>
      </c>
      <c r="N483" s="17">
        <f>135+J483+(E483*2300)</f>
        <v>135</v>
      </c>
      <c r="O483">
        <f>N483*T483</f>
        <v>0</v>
      </c>
      <c r="P483" s="17">
        <f t="shared" si="71"/>
        <v>30539098.302469108</v>
      </c>
      <c r="Q483">
        <f t="shared" si="67"/>
        <v>0</v>
      </c>
      <c r="R483">
        <f t="shared" si="68"/>
        <v>64292.838531513909</v>
      </c>
      <c r="S483">
        <f>SUM(S482+O483)</f>
        <v>50187063562.414246</v>
      </c>
      <c r="T483" s="17">
        <f>(E483/3.6)*D483</f>
        <v>0</v>
      </c>
      <c r="U483">
        <f t="shared" si="69"/>
        <v>0</v>
      </c>
      <c r="W483"/>
    </row>
    <row r="484" spans="2:23" x14ac:dyDescent="0.2">
      <c r="B484" s="3" t="s">
        <v>49</v>
      </c>
      <c r="C484" s="3">
        <v>476</v>
      </c>
      <c r="D484" s="3">
        <v>476</v>
      </c>
      <c r="E484" s="10">
        <v>0</v>
      </c>
      <c r="F484" s="17">
        <f>($E485-$E483)/2/3.6</f>
        <v>0</v>
      </c>
      <c r="G484" s="17">
        <f>($E485-$E483)/2</f>
        <v>0</v>
      </c>
      <c r="H484">
        <f t="shared" si="63"/>
        <v>0</v>
      </c>
      <c r="I484" s="25">
        <v>135</v>
      </c>
      <c r="J484" s="25">
        <f t="shared" si="64"/>
        <v>0</v>
      </c>
      <c r="K484" s="25">
        <f t="shared" si="70"/>
        <v>0</v>
      </c>
      <c r="L484" s="17">
        <f t="shared" si="65"/>
        <v>135</v>
      </c>
      <c r="M484" s="17">
        <f t="shared" si="66"/>
        <v>0</v>
      </c>
      <c r="N484" s="17">
        <f>135+J484+(E484*2300)</f>
        <v>135</v>
      </c>
      <c r="O484">
        <f>N484*T484</f>
        <v>0</v>
      </c>
      <c r="P484" s="17">
        <f t="shared" si="71"/>
        <v>30539098.302469108</v>
      </c>
      <c r="Q484">
        <f t="shared" si="67"/>
        <v>0</v>
      </c>
      <c r="R484">
        <f t="shared" si="68"/>
        <v>64157.76954300233</v>
      </c>
      <c r="S484">
        <f>SUM(S483+O484)</f>
        <v>50187063562.414246</v>
      </c>
      <c r="T484" s="17">
        <f>(E484/3.6)*D484</f>
        <v>0</v>
      </c>
      <c r="U484">
        <f t="shared" si="69"/>
        <v>0</v>
      </c>
      <c r="W484"/>
    </row>
    <row r="485" spans="2:23" x14ac:dyDescent="0.2">
      <c r="B485" s="3" t="s">
        <v>49</v>
      </c>
      <c r="C485" s="3">
        <v>477</v>
      </c>
      <c r="D485" s="3">
        <v>477</v>
      </c>
      <c r="E485" s="10">
        <v>0</v>
      </c>
      <c r="F485" s="17">
        <f>($E486-$E484)/2/3.6</f>
        <v>0</v>
      </c>
      <c r="G485" s="17">
        <f>($E486-$E484)/2</f>
        <v>0</v>
      </c>
      <c r="H485">
        <f t="shared" si="63"/>
        <v>0</v>
      </c>
      <c r="I485" s="25">
        <v>135</v>
      </c>
      <c r="J485" s="25">
        <f t="shared" si="64"/>
        <v>0</v>
      </c>
      <c r="K485" s="25">
        <f t="shared" si="70"/>
        <v>0</v>
      </c>
      <c r="L485" s="17">
        <f t="shared" si="65"/>
        <v>135</v>
      </c>
      <c r="M485" s="17">
        <f t="shared" si="66"/>
        <v>0</v>
      </c>
      <c r="N485" s="17">
        <f>135+J485+(E485*2300)</f>
        <v>135</v>
      </c>
      <c r="O485">
        <f>N485*T485</f>
        <v>0</v>
      </c>
      <c r="P485" s="17">
        <f t="shared" si="71"/>
        <v>30539098.302469108</v>
      </c>
      <c r="Q485">
        <f t="shared" si="67"/>
        <v>0</v>
      </c>
      <c r="R485">
        <f t="shared" si="68"/>
        <v>64023.266881486597</v>
      </c>
      <c r="S485">
        <f>SUM(S484+O485)</f>
        <v>50187063562.414246</v>
      </c>
      <c r="T485" s="17">
        <f>(E485/3.6)*D485</f>
        <v>0</v>
      </c>
      <c r="U485">
        <f t="shared" si="69"/>
        <v>0</v>
      </c>
      <c r="W485"/>
    </row>
    <row r="486" spans="2:23" x14ac:dyDescent="0.2">
      <c r="B486" s="3" t="s">
        <v>49</v>
      </c>
      <c r="C486" s="3">
        <v>478</v>
      </c>
      <c r="D486" s="3">
        <v>478</v>
      </c>
      <c r="E486" s="10">
        <v>0</v>
      </c>
      <c r="F486" s="17">
        <f>($E487-$E485)/2/3.6</f>
        <v>0</v>
      </c>
      <c r="G486" s="17">
        <f>($E487-$E485)/2</f>
        <v>0</v>
      </c>
      <c r="H486">
        <f t="shared" si="63"/>
        <v>0</v>
      </c>
      <c r="I486" s="25">
        <v>135</v>
      </c>
      <c r="J486" s="25">
        <f t="shared" si="64"/>
        <v>0</v>
      </c>
      <c r="K486" s="25">
        <f t="shared" si="70"/>
        <v>0</v>
      </c>
      <c r="L486" s="17">
        <f t="shared" si="65"/>
        <v>135</v>
      </c>
      <c r="M486" s="17">
        <f t="shared" si="66"/>
        <v>0</v>
      </c>
      <c r="N486" s="17">
        <f>135+J486+(E486*2300)</f>
        <v>135</v>
      </c>
      <c r="O486">
        <f>N486*T486</f>
        <v>0</v>
      </c>
      <c r="P486" s="17">
        <f t="shared" si="71"/>
        <v>30539098.302469108</v>
      </c>
      <c r="Q486">
        <f t="shared" si="67"/>
        <v>0</v>
      </c>
      <c r="R486">
        <f t="shared" si="68"/>
        <v>63889.326992613198</v>
      </c>
      <c r="S486">
        <f>SUM(S485+O486)</f>
        <v>50187063562.414246</v>
      </c>
      <c r="T486" s="17">
        <f>(E486/3.6)*D486</f>
        <v>0</v>
      </c>
      <c r="U486">
        <f t="shared" si="69"/>
        <v>0</v>
      </c>
      <c r="W486"/>
    </row>
    <row r="487" spans="2:23" x14ac:dyDescent="0.2">
      <c r="B487" s="3" t="s">
        <v>49</v>
      </c>
      <c r="C487" s="3">
        <v>479</v>
      </c>
      <c r="D487" s="3">
        <v>479</v>
      </c>
      <c r="E487" s="10">
        <v>0</v>
      </c>
      <c r="F487" s="17">
        <f>($E488-$E486)/2/3.6</f>
        <v>0</v>
      </c>
      <c r="G487" s="17">
        <f>($E488-$E486)/2</f>
        <v>0</v>
      </c>
      <c r="H487">
        <f t="shared" si="63"/>
        <v>0</v>
      </c>
      <c r="I487" s="25">
        <v>135</v>
      </c>
      <c r="J487" s="25">
        <f t="shared" si="64"/>
        <v>0</v>
      </c>
      <c r="K487" s="25">
        <f t="shared" si="70"/>
        <v>0</v>
      </c>
      <c r="L487" s="17">
        <f t="shared" si="65"/>
        <v>135</v>
      </c>
      <c r="M487" s="17">
        <f t="shared" si="66"/>
        <v>0</v>
      </c>
      <c r="N487" s="17">
        <f>135+J487+(E487*2300)</f>
        <v>135</v>
      </c>
      <c r="O487">
        <f>N487*T487</f>
        <v>0</v>
      </c>
      <c r="P487" s="17">
        <f t="shared" si="71"/>
        <v>30539098.302469108</v>
      </c>
      <c r="Q487">
        <f t="shared" si="67"/>
        <v>0</v>
      </c>
      <c r="R487">
        <f t="shared" si="68"/>
        <v>63755.946351710038</v>
      </c>
      <c r="S487">
        <f>SUM(S486+O487)</f>
        <v>50187063562.414246</v>
      </c>
      <c r="T487" s="17">
        <f>(E487/3.6)*D487</f>
        <v>0</v>
      </c>
      <c r="U487">
        <f t="shared" si="69"/>
        <v>0</v>
      </c>
      <c r="W487"/>
    </row>
    <row r="488" spans="2:23" x14ac:dyDescent="0.2">
      <c r="B488" s="3" t="s">
        <v>49</v>
      </c>
      <c r="C488" s="3">
        <v>480</v>
      </c>
      <c r="D488" s="3">
        <v>480</v>
      </c>
      <c r="E488" s="10">
        <v>0</v>
      </c>
      <c r="F488" s="17">
        <f>($E489-$E487)/2/3.6</f>
        <v>0</v>
      </c>
      <c r="G488" s="17">
        <f>($E489-$E487)/2</f>
        <v>0</v>
      </c>
      <c r="H488">
        <f t="shared" si="63"/>
        <v>0</v>
      </c>
      <c r="I488" s="25">
        <v>135</v>
      </c>
      <c r="J488" s="25">
        <f t="shared" si="64"/>
        <v>0</v>
      </c>
      <c r="K488" s="25">
        <f t="shared" si="70"/>
        <v>0</v>
      </c>
      <c r="L488" s="17">
        <f t="shared" si="65"/>
        <v>135</v>
      </c>
      <c r="M488" s="17">
        <f t="shared" si="66"/>
        <v>0</v>
      </c>
      <c r="N488" s="17">
        <f>135+J488+(E488*2300)</f>
        <v>135</v>
      </c>
      <c r="O488">
        <f>N488*T488</f>
        <v>0</v>
      </c>
      <c r="P488" s="17">
        <f t="shared" si="71"/>
        <v>30539098.302469108</v>
      </c>
      <c r="Q488">
        <f t="shared" si="67"/>
        <v>0</v>
      </c>
      <c r="R488">
        <f t="shared" si="68"/>
        <v>63623.121463477306</v>
      </c>
      <c r="S488">
        <f>SUM(S487+O488)</f>
        <v>50187063562.414246</v>
      </c>
      <c r="T488" s="17">
        <f>(E488/3.6)*D488</f>
        <v>0</v>
      </c>
      <c r="U488">
        <f t="shared" si="69"/>
        <v>0</v>
      </c>
      <c r="W488"/>
    </row>
    <row r="489" spans="2:23" x14ac:dyDescent="0.2">
      <c r="B489" s="3" t="s">
        <v>49</v>
      </c>
      <c r="C489" s="3">
        <v>481</v>
      </c>
      <c r="D489" s="3">
        <v>481</v>
      </c>
      <c r="E489" s="10">
        <v>0</v>
      </c>
      <c r="F489" s="17">
        <f>($E490-$E488)/2/3.6</f>
        <v>0</v>
      </c>
      <c r="G489" s="17">
        <f>($E490-$E488)/2</f>
        <v>0</v>
      </c>
      <c r="H489">
        <f t="shared" si="63"/>
        <v>0</v>
      </c>
      <c r="I489" s="25">
        <v>135</v>
      </c>
      <c r="J489" s="25">
        <f t="shared" si="64"/>
        <v>0</v>
      </c>
      <c r="K489" s="25">
        <f t="shared" si="70"/>
        <v>0</v>
      </c>
      <c r="L489" s="17">
        <f t="shared" si="65"/>
        <v>135</v>
      </c>
      <c r="M489" s="17">
        <f t="shared" si="66"/>
        <v>0</v>
      </c>
      <c r="N489" s="17">
        <f>135+J489+(E489*2300)</f>
        <v>135</v>
      </c>
      <c r="O489">
        <f>N489*T489</f>
        <v>0</v>
      </c>
      <c r="P489" s="17">
        <f t="shared" si="71"/>
        <v>30539098.302469108</v>
      </c>
      <c r="Q489">
        <f t="shared" si="67"/>
        <v>0</v>
      </c>
      <c r="R489">
        <f t="shared" si="68"/>
        <v>63490.848861682134</v>
      </c>
      <c r="S489">
        <f>SUM(S488+O489)</f>
        <v>50187063562.414246</v>
      </c>
      <c r="T489" s="17">
        <f>(E489/3.6)*D489</f>
        <v>0</v>
      </c>
      <c r="U489">
        <f t="shared" si="69"/>
        <v>0</v>
      </c>
      <c r="W489"/>
    </row>
    <row r="490" spans="2:23" x14ac:dyDescent="0.2">
      <c r="B490" s="3" t="s">
        <v>49</v>
      </c>
      <c r="C490" s="3">
        <v>482</v>
      </c>
      <c r="D490" s="3">
        <v>482</v>
      </c>
      <c r="E490" s="10">
        <v>0</v>
      </c>
      <c r="F490" s="17">
        <f>($E491-$E489)/2/3.6</f>
        <v>0</v>
      </c>
      <c r="G490" s="17">
        <f>($E491-$E489)/2</f>
        <v>0</v>
      </c>
      <c r="H490">
        <f t="shared" si="63"/>
        <v>0</v>
      </c>
      <c r="I490" s="25">
        <v>135</v>
      </c>
      <c r="J490" s="25">
        <f t="shared" si="64"/>
        <v>0</v>
      </c>
      <c r="K490" s="25">
        <f t="shared" si="70"/>
        <v>0</v>
      </c>
      <c r="L490" s="17">
        <f t="shared" si="65"/>
        <v>135</v>
      </c>
      <c r="M490" s="17">
        <f t="shared" si="66"/>
        <v>0</v>
      </c>
      <c r="N490" s="17">
        <f>135+J490+(E490*2300)</f>
        <v>135</v>
      </c>
      <c r="O490">
        <f>N490*T490</f>
        <v>0</v>
      </c>
      <c r="P490" s="17">
        <f t="shared" si="71"/>
        <v>30539098.302469108</v>
      </c>
      <c r="Q490">
        <f t="shared" si="67"/>
        <v>0</v>
      </c>
      <c r="R490">
        <f t="shared" si="68"/>
        <v>63359.125108857072</v>
      </c>
      <c r="S490">
        <f>SUM(S489+O490)</f>
        <v>50187063562.414246</v>
      </c>
      <c r="T490" s="17">
        <f>(E490/3.6)*D490</f>
        <v>0</v>
      </c>
      <c r="U490">
        <f t="shared" si="69"/>
        <v>0</v>
      </c>
      <c r="W490"/>
    </row>
    <row r="491" spans="2:23" x14ac:dyDescent="0.2">
      <c r="B491" s="3" t="s">
        <v>49</v>
      </c>
      <c r="C491" s="3">
        <v>483</v>
      </c>
      <c r="D491" s="3">
        <v>483</v>
      </c>
      <c r="E491" s="10">
        <v>0</v>
      </c>
      <c r="F491" s="17">
        <f>($E492-$E490)/2/3.6</f>
        <v>0</v>
      </c>
      <c r="G491" s="17">
        <f>($E492-$E490)/2</f>
        <v>0</v>
      </c>
      <c r="H491">
        <f t="shared" si="63"/>
        <v>0</v>
      </c>
      <c r="I491" s="25">
        <v>135</v>
      </c>
      <c r="J491" s="25">
        <f t="shared" si="64"/>
        <v>0</v>
      </c>
      <c r="K491" s="25">
        <f t="shared" si="70"/>
        <v>0</v>
      </c>
      <c r="L491" s="17">
        <f t="shared" si="65"/>
        <v>135</v>
      </c>
      <c r="M491" s="17">
        <f t="shared" si="66"/>
        <v>0</v>
      </c>
      <c r="N491" s="17">
        <f>135+J491+(E491*2300)</f>
        <v>135</v>
      </c>
      <c r="O491">
        <f>N491*T491</f>
        <v>0</v>
      </c>
      <c r="P491" s="17">
        <f t="shared" si="71"/>
        <v>30539098.302469108</v>
      </c>
      <c r="Q491">
        <f t="shared" si="67"/>
        <v>0</v>
      </c>
      <c r="R491">
        <f t="shared" si="68"/>
        <v>63227.946796002296</v>
      </c>
      <c r="S491">
        <f>SUM(S490+O491)</f>
        <v>50187063562.414246</v>
      </c>
      <c r="T491" s="17">
        <f>(E491/3.6)*D491</f>
        <v>0</v>
      </c>
      <c r="U491">
        <f t="shared" si="69"/>
        <v>0</v>
      </c>
      <c r="W491"/>
    </row>
    <row r="492" spans="2:23" x14ac:dyDescent="0.2">
      <c r="B492" s="3" t="s">
        <v>49</v>
      </c>
      <c r="C492" s="3">
        <v>484</v>
      </c>
      <c r="D492" s="3">
        <v>484</v>
      </c>
      <c r="E492" s="10">
        <v>0</v>
      </c>
      <c r="F492" s="17">
        <f>($E493-$E491)/2/3.6</f>
        <v>0</v>
      </c>
      <c r="G492" s="17">
        <f>($E493-$E491)/2</f>
        <v>0</v>
      </c>
      <c r="H492">
        <f t="shared" si="63"/>
        <v>0</v>
      </c>
      <c r="I492" s="25">
        <v>135</v>
      </c>
      <c r="J492" s="25">
        <f t="shared" si="64"/>
        <v>0</v>
      </c>
      <c r="K492" s="25">
        <f t="shared" si="70"/>
        <v>0</v>
      </c>
      <c r="L492" s="17">
        <f t="shared" si="65"/>
        <v>135</v>
      </c>
      <c r="M492" s="17">
        <f t="shared" si="66"/>
        <v>0</v>
      </c>
      <c r="N492" s="17">
        <f>135+J492+(E492*2300)</f>
        <v>135</v>
      </c>
      <c r="O492">
        <f>N492*T492</f>
        <v>0</v>
      </c>
      <c r="P492" s="17">
        <f t="shared" si="71"/>
        <v>30539098.302469108</v>
      </c>
      <c r="Q492">
        <f t="shared" si="67"/>
        <v>0</v>
      </c>
      <c r="R492">
        <f t="shared" si="68"/>
        <v>63097.310542291547</v>
      </c>
      <c r="S492">
        <f>SUM(S491+O492)</f>
        <v>50187063562.414246</v>
      </c>
      <c r="T492" s="17">
        <f>(E492/3.6)*D492</f>
        <v>0</v>
      </c>
      <c r="U492">
        <f t="shared" si="69"/>
        <v>0</v>
      </c>
      <c r="W492"/>
    </row>
    <row r="493" spans="2:23" x14ac:dyDescent="0.2">
      <c r="B493" s="3" t="s">
        <v>49</v>
      </c>
      <c r="C493" s="3">
        <v>485</v>
      </c>
      <c r="D493" s="3">
        <v>485</v>
      </c>
      <c r="E493" s="10">
        <v>0</v>
      </c>
      <c r="F493" s="17">
        <f>($E494-$E492)/2/3.6</f>
        <v>0</v>
      </c>
      <c r="G493" s="17">
        <f>($E494-$E492)/2</f>
        <v>0</v>
      </c>
      <c r="H493">
        <f t="shared" si="63"/>
        <v>0</v>
      </c>
      <c r="I493" s="25">
        <v>135</v>
      </c>
      <c r="J493" s="25">
        <f t="shared" si="64"/>
        <v>0</v>
      </c>
      <c r="K493" s="25">
        <f t="shared" si="70"/>
        <v>0</v>
      </c>
      <c r="L493" s="17">
        <f t="shared" si="65"/>
        <v>135</v>
      </c>
      <c r="M493" s="17">
        <f t="shared" si="66"/>
        <v>0</v>
      </c>
      <c r="N493" s="17">
        <f>135+J493+(E493*2300)</f>
        <v>135</v>
      </c>
      <c r="O493">
        <f>N493*T493</f>
        <v>0</v>
      </c>
      <c r="P493" s="17">
        <f t="shared" si="71"/>
        <v>30539098.302469108</v>
      </c>
      <c r="Q493">
        <f t="shared" si="67"/>
        <v>0</v>
      </c>
      <c r="R493">
        <f t="shared" si="68"/>
        <v>62967.212994781665</v>
      </c>
      <c r="S493">
        <f>SUM(S492+O493)</f>
        <v>50187063562.414246</v>
      </c>
      <c r="T493" s="17">
        <f>(E493/3.6)*D493</f>
        <v>0</v>
      </c>
      <c r="U493">
        <f t="shared" si="69"/>
        <v>0</v>
      </c>
      <c r="W493"/>
    </row>
    <row r="494" spans="2:23" x14ac:dyDescent="0.2">
      <c r="B494" s="3" t="s">
        <v>49</v>
      </c>
      <c r="C494" s="3">
        <v>486</v>
      </c>
      <c r="D494" s="3">
        <v>486</v>
      </c>
      <c r="E494" s="10">
        <v>0</v>
      </c>
      <c r="F494" s="17">
        <f>($E495-$E493)/2/3.6</f>
        <v>0</v>
      </c>
      <c r="G494" s="17">
        <f>($E495-$E493)/2</f>
        <v>0</v>
      </c>
      <c r="H494">
        <f t="shared" si="63"/>
        <v>0</v>
      </c>
      <c r="I494" s="25">
        <v>135</v>
      </c>
      <c r="J494" s="25">
        <f t="shared" si="64"/>
        <v>0</v>
      </c>
      <c r="K494" s="25">
        <f t="shared" si="70"/>
        <v>0</v>
      </c>
      <c r="L494" s="17">
        <f t="shared" si="65"/>
        <v>135</v>
      </c>
      <c r="M494" s="17">
        <f t="shared" si="66"/>
        <v>0</v>
      </c>
      <c r="N494" s="17">
        <f>135+J494+(E494*2300)</f>
        <v>135</v>
      </c>
      <c r="O494">
        <f>N494*T494</f>
        <v>0</v>
      </c>
      <c r="P494" s="17">
        <f t="shared" si="71"/>
        <v>30539098.302469108</v>
      </c>
      <c r="Q494">
        <f t="shared" si="67"/>
        <v>0</v>
      </c>
      <c r="R494">
        <f t="shared" si="68"/>
        <v>62837.650828125734</v>
      </c>
      <c r="S494">
        <f>SUM(S493+O494)</f>
        <v>50187063562.414246</v>
      </c>
      <c r="T494" s="17">
        <f>(E494/3.6)*D494</f>
        <v>0</v>
      </c>
      <c r="U494">
        <f t="shared" si="69"/>
        <v>0</v>
      </c>
      <c r="W494"/>
    </row>
    <row r="495" spans="2:23" x14ac:dyDescent="0.2">
      <c r="B495" s="3" t="s">
        <v>49</v>
      </c>
      <c r="C495" s="3">
        <v>487</v>
      </c>
      <c r="D495" s="3">
        <v>487</v>
      </c>
      <c r="E495" s="10">
        <v>0</v>
      </c>
      <c r="F495" s="17">
        <f>($E496-$E494)/2/3.6</f>
        <v>0</v>
      </c>
      <c r="G495" s="17">
        <f>($E496-$E494)/2</f>
        <v>0</v>
      </c>
      <c r="H495">
        <f t="shared" si="63"/>
        <v>0</v>
      </c>
      <c r="I495" s="25">
        <v>135</v>
      </c>
      <c r="J495" s="25">
        <f t="shared" si="64"/>
        <v>0</v>
      </c>
      <c r="K495" s="25">
        <f t="shared" si="70"/>
        <v>0</v>
      </c>
      <c r="L495" s="17">
        <f t="shared" si="65"/>
        <v>135</v>
      </c>
      <c r="M495" s="17">
        <f t="shared" si="66"/>
        <v>0</v>
      </c>
      <c r="N495" s="17">
        <f>135+J495+(E495*2300)</f>
        <v>135</v>
      </c>
      <c r="O495">
        <f>N495*T495</f>
        <v>0</v>
      </c>
      <c r="P495" s="17">
        <f t="shared" si="71"/>
        <v>30539098.302469108</v>
      </c>
      <c r="Q495">
        <f t="shared" si="67"/>
        <v>0</v>
      </c>
      <c r="R495">
        <f t="shared" si="68"/>
        <v>62708.62074428975</v>
      </c>
      <c r="S495">
        <f>SUM(S494+O495)</f>
        <v>50187063562.414246</v>
      </c>
      <c r="T495" s="17">
        <f>(E495/3.6)*D495</f>
        <v>0</v>
      </c>
      <c r="U495">
        <f t="shared" si="69"/>
        <v>0</v>
      </c>
      <c r="W495"/>
    </row>
    <row r="496" spans="2:23" x14ac:dyDescent="0.2">
      <c r="B496" s="3" t="s">
        <v>49</v>
      </c>
      <c r="C496" s="3">
        <v>488</v>
      </c>
      <c r="D496" s="3">
        <v>488</v>
      </c>
      <c r="E496" s="10">
        <v>0</v>
      </c>
      <c r="F496" s="17">
        <f>($E497-$E495)/2/3.6</f>
        <v>0</v>
      </c>
      <c r="G496" s="17">
        <f>($E497-$E495)/2</f>
        <v>0</v>
      </c>
      <c r="H496">
        <f t="shared" si="63"/>
        <v>0</v>
      </c>
      <c r="I496" s="25">
        <v>135</v>
      </c>
      <c r="J496" s="25">
        <f t="shared" si="64"/>
        <v>0</v>
      </c>
      <c r="K496" s="25">
        <f t="shared" si="70"/>
        <v>0</v>
      </c>
      <c r="L496" s="17">
        <f t="shared" si="65"/>
        <v>135</v>
      </c>
      <c r="M496" s="17">
        <f t="shared" si="66"/>
        <v>0</v>
      </c>
      <c r="N496" s="17">
        <f>135+J496+(E496*2300)</f>
        <v>135</v>
      </c>
      <c r="O496">
        <f>N496*T496</f>
        <v>0</v>
      </c>
      <c r="P496" s="17">
        <f t="shared" si="71"/>
        <v>30539098.302469108</v>
      </c>
      <c r="Q496">
        <f t="shared" si="67"/>
        <v>0</v>
      </c>
      <c r="R496">
        <f t="shared" si="68"/>
        <v>62580.11947227276</v>
      </c>
      <c r="S496">
        <f>SUM(S495+O496)</f>
        <v>50187063562.414246</v>
      </c>
      <c r="T496" s="17">
        <f>(E496/3.6)*D496</f>
        <v>0</v>
      </c>
      <c r="U496">
        <f t="shared" si="69"/>
        <v>0</v>
      </c>
      <c r="W496"/>
    </row>
    <row r="497" spans="2:23" x14ac:dyDescent="0.2">
      <c r="B497" s="3" t="s">
        <v>49</v>
      </c>
      <c r="C497" s="3">
        <v>489</v>
      </c>
      <c r="D497" s="3">
        <v>489</v>
      </c>
      <c r="E497" s="10">
        <v>0</v>
      </c>
      <c r="F497" s="17">
        <f>($E498-$E496)/2/3.6</f>
        <v>0</v>
      </c>
      <c r="G497" s="17">
        <f>($E498-$E496)/2</f>
        <v>0</v>
      </c>
      <c r="H497">
        <f t="shared" si="63"/>
        <v>0</v>
      </c>
      <c r="I497" s="25">
        <v>135</v>
      </c>
      <c r="J497" s="25">
        <f t="shared" si="64"/>
        <v>0</v>
      </c>
      <c r="K497" s="25">
        <f t="shared" si="70"/>
        <v>0</v>
      </c>
      <c r="L497" s="17">
        <f t="shared" si="65"/>
        <v>135</v>
      </c>
      <c r="M497" s="17">
        <f t="shared" si="66"/>
        <v>0</v>
      </c>
      <c r="N497" s="17">
        <f>135+J497+(E497*2300)</f>
        <v>135</v>
      </c>
      <c r="O497">
        <f>N497*T497</f>
        <v>0</v>
      </c>
      <c r="P497" s="17">
        <f t="shared" si="71"/>
        <v>30539098.302469108</v>
      </c>
      <c r="Q497">
        <f t="shared" si="67"/>
        <v>0</v>
      </c>
      <c r="R497">
        <f t="shared" si="68"/>
        <v>62452.143767830486</v>
      </c>
      <c r="S497">
        <f>SUM(S496+O497)</f>
        <v>50187063562.414246</v>
      </c>
      <c r="T497" s="17">
        <f>(E497/3.6)*D497</f>
        <v>0</v>
      </c>
      <c r="U497">
        <f t="shared" si="69"/>
        <v>0</v>
      </c>
      <c r="W497"/>
    </row>
    <row r="498" spans="2:23" x14ac:dyDescent="0.2">
      <c r="B498" s="3" t="s">
        <v>49</v>
      </c>
      <c r="C498" s="3">
        <v>490</v>
      </c>
      <c r="D498" s="3">
        <v>490</v>
      </c>
      <c r="E498" s="10">
        <v>0</v>
      </c>
      <c r="F498" s="17">
        <f>($E499-$E497)/2/3.6</f>
        <v>0</v>
      </c>
      <c r="G498" s="17">
        <f>($E499-$E497)/2</f>
        <v>0</v>
      </c>
      <c r="H498">
        <f t="shared" si="63"/>
        <v>0</v>
      </c>
      <c r="I498" s="25">
        <v>135</v>
      </c>
      <c r="J498" s="25">
        <f t="shared" si="64"/>
        <v>0</v>
      </c>
      <c r="K498" s="25">
        <f t="shared" si="70"/>
        <v>0</v>
      </c>
      <c r="L498" s="17">
        <f t="shared" si="65"/>
        <v>135</v>
      </c>
      <c r="M498" s="17">
        <f t="shared" si="66"/>
        <v>0</v>
      </c>
      <c r="N498" s="17">
        <f>135+J498+(E498*2300)</f>
        <v>135</v>
      </c>
      <c r="O498">
        <f>N498*T498</f>
        <v>0</v>
      </c>
      <c r="P498" s="17">
        <f t="shared" si="71"/>
        <v>30539098.302469108</v>
      </c>
      <c r="Q498">
        <f t="shared" si="67"/>
        <v>0</v>
      </c>
      <c r="R498">
        <f t="shared" si="68"/>
        <v>62324.690413202261</v>
      </c>
      <c r="S498">
        <f>SUM(S497+O498)</f>
        <v>50187063562.414246</v>
      </c>
      <c r="T498" s="17">
        <f>(E498/3.6)*D498</f>
        <v>0</v>
      </c>
      <c r="U498">
        <f t="shared" si="69"/>
        <v>0</v>
      </c>
      <c r="W498"/>
    </row>
    <row r="499" spans="2:23" x14ac:dyDescent="0.2">
      <c r="B499" s="3" t="s">
        <v>49</v>
      </c>
      <c r="C499" s="3">
        <v>491</v>
      </c>
      <c r="D499" s="3">
        <v>491</v>
      </c>
      <c r="E499" s="10">
        <v>0</v>
      </c>
      <c r="F499" s="17">
        <f>($E500-$E498)/2/3.6</f>
        <v>0</v>
      </c>
      <c r="G499" s="17">
        <f>($E500-$E498)/2</f>
        <v>0</v>
      </c>
      <c r="H499">
        <f t="shared" si="63"/>
        <v>0</v>
      </c>
      <c r="I499" s="25">
        <v>135</v>
      </c>
      <c r="J499" s="25">
        <f t="shared" si="64"/>
        <v>0</v>
      </c>
      <c r="K499" s="25">
        <f t="shared" si="70"/>
        <v>0</v>
      </c>
      <c r="L499" s="17">
        <f t="shared" si="65"/>
        <v>135</v>
      </c>
      <c r="M499" s="17">
        <f t="shared" si="66"/>
        <v>0</v>
      </c>
      <c r="N499" s="17">
        <f>135+J499+(E499*2300)</f>
        <v>135</v>
      </c>
      <c r="O499">
        <f>N499*T499</f>
        <v>0</v>
      </c>
      <c r="P499" s="17">
        <f t="shared" si="71"/>
        <v>30539098.302469108</v>
      </c>
      <c r="Q499">
        <f t="shared" si="67"/>
        <v>0</v>
      </c>
      <c r="R499">
        <f t="shared" si="68"/>
        <v>62197.756216841364</v>
      </c>
      <c r="S499">
        <f>SUM(S498+O499)</f>
        <v>50187063562.414246</v>
      </c>
      <c r="T499" s="17">
        <f>(E499/3.6)*D499</f>
        <v>0</v>
      </c>
      <c r="U499">
        <f t="shared" si="69"/>
        <v>0</v>
      </c>
      <c r="W499"/>
    </row>
    <row r="500" spans="2:23" x14ac:dyDescent="0.2">
      <c r="B500" s="3" t="s">
        <v>49</v>
      </c>
      <c r="C500" s="3">
        <v>492</v>
      </c>
      <c r="D500" s="3">
        <v>492</v>
      </c>
      <c r="E500" s="10">
        <v>0</v>
      </c>
      <c r="F500" s="17">
        <f>($E501-$E499)/2/3.6</f>
        <v>0</v>
      </c>
      <c r="G500" s="17">
        <f>($E501-$E499)/2</f>
        <v>0</v>
      </c>
      <c r="H500">
        <f t="shared" si="63"/>
        <v>0</v>
      </c>
      <c r="I500" s="25">
        <v>135</v>
      </c>
      <c r="J500" s="25">
        <f t="shared" si="64"/>
        <v>0</v>
      </c>
      <c r="K500" s="25">
        <f t="shared" si="70"/>
        <v>0</v>
      </c>
      <c r="L500" s="17">
        <f t="shared" si="65"/>
        <v>135</v>
      </c>
      <c r="M500" s="17">
        <f t="shared" si="66"/>
        <v>0</v>
      </c>
      <c r="N500" s="17">
        <f>135+J500+(E500*2300)</f>
        <v>135</v>
      </c>
      <c r="O500">
        <f>N500*T500</f>
        <v>0</v>
      </c>
      <c r="P500" s="17">
        <f t="shared" si="71"/>
        <v>30539098.302469108</v>
      </c>
      <c r="Q500">
        <f t="shared" si="67"/>
        <v>0</v>
      </c>
      <c r="R500">
        <f t="shared" si="68"/>
        <v>62071.338013148597</v>
      </c>
      <c r="S500">
        <f>SUM(S499+O500)</f>
        <v>50187063562.414246</v>
      </c>
      <c r="T500" s="17">
        <f>(E500/3.6)*D500</f>
        <v>0</v>
      </c>
      <c r="U500">
        <f t="shared" si="69"/>
        <v>0</v>
      </c>
      <c r="W500"/>
    </row>
    <row r="501" spans="2:23" x14ac:dyDescent="0.2">
      <c r="B501" s="3" t="s">
        <v>49</v>
      </c>
      <c r="C501" s="3">
        <v>493</v>
      </c>
      <c r="D501" s="3">
        <v>493</v>
      </c>
      <c r="E501" s="10">
        <v>0</v>
      </c>
      <c r="F501" s="17">
        <f>($E502-$E500)/2/3.6</f>
        <v>0</v>
      </c>
      <c r="G501" s="17">
        <f>($E502-$E500)/2</f>
        <v>0</v>
      </c>
      <c r="H501">
        <f t="shared" si="63"/>
        <v>0</v>
      </c>
      <c r="I501" s="25">
        <v>135</v>
      </c>
      <c r="J501" s="25">
        <f t="shared" si="64"/>
        <v>0</v>
      </c>
      <c r="K501" s="25">
        <f t="shared" si="70"/>
        <v>0</v>
      </c>
      <c r="L501" s="17">
        <f t="shared" si="65"/>
        <v>135</v>
      </c>
      <c r="M501" s="17">
        <f t="shared" si="66"/>
        <v>0</v>
      </c>
      <c r="N501" s="17">
        <f>135+J501+(E501*2300)</f>
        <v>135</v>
      </c>
      <c r="O501">
        <f>N501*T501</f>
        <v>0</v>
      </c>
      <c r="P501" s="17">
        <f t="shared" si="71"/>
        <v>30539098.302469108</v>
      </c>
      <c r="Q501">
        <f t="shared" si="67"/>
        <v>0</v>
      </c>
      <c r="R501">
        <f t="shared" si="68"/>
        <v>61945.432662209147</v>
      </c>
      <c r="S501">
        <f>SUM(S500+O501)</f>
        <v>50187063562.414246</v>
      </c>
      <c r="T501" s="17">
        <f>(E501/3.6)*D501</f>
        <v>0</v>
      </c>
      <c r="U501">
        <f t="shared" si="69"/>
        <v>0</v>
      </c>
      <c r="W501"/>
    </row>
    <row r="502" spans="2:23" x14ac:dyDescent="0.2">
      <c r="B502" s="3" t="s">
        <v>49</v>
      </c>
      <c r="C502" s="3">
        <v>494</v>
      </c>
      <c r="D502" s="3">
        <v>494</v>
      </c>
      <c r="E502" s="10">
        <v>0</v>
      </c>
      <c r="F502" s="17">
        <f>($E503-$E501)/2/3.6</f>
        <v>0</v>
      </c>
      <c r="G502" s="17">
        <f>($E503-$E501)/2</f>
        <v>0</v>
      </c>
      <c r="H502">
        <f t="shared" si="63"/>
        <v>0</v>
      </c>
      <c r="I502" s="25">
        <v>135</v>
      </c>
      <c r="J502" s="25">
        <f t="shared" si="64"/>
        <v>0</v>
      </c>
      <c r="K502" s="25">
        <f t="shared" si="70"/>
        <v>0</v>
      </c>
      <c r="L502" s="17">
        <f t="shared" si="65"/>
        <v>135</v>
      </c>
      <c r="M502" s="17">
        <f t="shared" si="66"/>
        <v>0</v>
      </c>
      <c r="N502" s="17">
        <f>135+J502+(E502*2300)</f>
        <v>135</v>
      </c>
      <c r="O502">
        <f>N502*T502</f>
        <v>0</v>
      </c>
      <c r="P502" s="17">
        <f t="shared" si="71"/>
        <v>30539098.302469108</v>
      </c>
      <c r="Q502">
        <f t="shared" si="67"/>
        <v>0</v>
      </c>
      <c r="R502">
        <f t="shared" si="68"/>
        <v>61820.037049532606</v>
      </c>
      <c r="S502">
        <f>SUM(S501+O502)</f>
        <v>50187063562.414246</v>
      </c>
      <c r="T502" s="17">
        <f>(E502/3.6)*D502</f>
        <v>0</v>
      </c>
      <c r="U502">
        <f t="shared" si="69"/>
        <v>0</v>
      </c>
      <c r="W502"/>
    </row>
    <row r="503" spans="2:23" x14ac:dyDescent="0.2">
      <c r="B503" s="3" t="s">
        <v>49</v>
      </c>
      <c r="C503" s="3">
        <v>495</v>
      </c>
      <c r="D503" s="3">
        <v>495</v>
      </c>
      <c r="E503" s="10">
        <v>0</v>
      </c>
      <c r="F503" s="17">
        <f>($E504-$E502)/2/3.6</f>
        <v>0</v>
      </c>
      <c r="G503" s="17">
        <f>($E504-$E502)/2</f>
        <v>0</v>
      </c>
      <c r="H503">
        <f t="shared" si="63"/>
        <v>0</v>
      </c>
      <c r="I503" s="25">
        <v>135</v>
      </c>
      <c r="J503" s="25">
        <f t="shared" si="64"/>
        <v>0</v>
      </c>
      <c r="K503" s="25">
        <f t="shared" si="70"/>
        <v>0</v>
      </c>
      <c r="L503" s="17">
        <f t="shared" si="65"/>
        <v>135</v>
      </c>
      <c r="M503" s="17">
        <f t="shared" si="66"/>
        <v>0</v>
      </c>
      <c r="N503" s="17">
        <f>135+J503+(E503*2300)</f>
        <v>135</v>
      </c>
      <c r="O503">
        <f>N503*T503</f>
        <v>0</v>
      </c>
      <c r="P503" s="17">
        <f t="shared" si="71"/>
        <v>30539098.302469108</v>
      </c>
      <c r="Q503">
        <f t="shared" si="67"/>
        <v>0</v>
      </c>
      <c r="R503">
        <f t="shared" si="68"/>
        <v>61695.14808579618</v>
      </c>
      <c r="S503">
        <f>SUM(S502+O503)</f>
        <v>50187063562.414246</v>
      </c>
      <c r="T503" s="17">
        <f>(E503/3.6)*D503</f>
        <v>0</v>
      </c>
      <c r="U503">
        <f t="shared" si="69"/>
        <v>0</v>
      </c>
      <c r="W503"/>
    </row>
    <row r="504" spans="2:23" x14ac:dyDescent="0.2">
      <c r="B504" s="3" t="s">
        <v>49</v>
      </c>
      <c r="C504" s="3">
        <v>496</v>
      </c>
      <c r="D504" s="3">
        <v>496</v>
      </c>
      <c r="E504" s="10">
        <v>0</v>
      </c>
      <c r="F504" s="17">
        <f>($E505-$E503)/2/3.6</f>
        <v>0</v>
      </c>
      <c r="G504" s="17">
        <f>($E505-$E503)/2</f>
        <v>0</v>
      </c>
      <c r="H504">
        <f t="shared" si="63"/>
        <v>0</v>
      </c>
      <c r="I504" s="25">
        <v>135</v>
      </c>
      <c r="J504" s="25">
        <f t="shared" si="64"/>
        <v>0</v>
      </c>
      <c r="K504" s="25">
        <f t="shared" si="70"/>
        <v>0</v>
      </c>
      <c r="L504" s="17">
        <f t="shared" si="65"/>
        <v>135</v>
      </c>
      <c r="M504" s="17">
        <f t="shared" si="66"/>
        <v>0</v>
      </c>
      <c r="N504" s="17">
        <f>135+J504+(E504*2300)</f>
        <v>135</v>
      </c>
      <c r="O504">
        <f>N504*T504</f>
        <v>0</v>
      </c>
      <c r="P504" s="17">
        <f t="shared" si="71"/>
        <v>30539098.302469108</v>
      </c>
      <c r="Q504">
        <f t="shared" si="67"/>
        <v>0</v>
      </c>
      <c r="R504">
        <f t="shared" si="68"/>
        <v>61570.762706590947</v>
      </c>
      <c r="S504">
        <f>SUM(S503+O504)</f>
        <v>50187063562.414246</v>
      </c>
      <c r="T504" s="17">
        <f>(E504/3.6)*D504</f>
        <v>0</v>
      </c>
      <c r="U504">
        <f t="shared" si="69"/>
        <v>0</v>
      </c>
      <c r="W504"/>
    </row>
    <row r="505" spans="2:23" x14ac:dyDescent="0.2">
      <c r="B505" s="3" t="s">
        <v>49</v>
      </c>
      <c r="C505" s="3">
        <v>497</v>
      </c>
      <c r="D505" s="3">
        <v>497</v>
      </c>
      <c r="E505" s="10">
        <v>0</v>
      </c>
      <c r="F505" s="17">
        <f>($E506-$E504)/2/3.6</f>
        <v>0</v>
      </c>
      <c r="G505" s="17">
        <f>($E506-$E504)/2</f>
        <v>0</v>
      </c>
      <c r="H505">
        <f t="shared" si="63"/>
        <v>0</v>
      </c>
      <c r="I505" s="25">
        <v>135</v>
      </c>
      <c r="J505" s="25">
        <f t="shared" si="64"/>
        <v>0</v>
      </c>
      <c r="K505" s="25">
        <f t="shared" si="70"/>
        <v>0</v>
      </c>
      <c r="L505" s="17">
        <f t="shared" si="65"/>
        <v>135</v>
      </c>
      <c r="M505" s="17">
        <f t="shared" si="66"/>
        <v>0</v>
      </c>
      <c r="N505" s="17">
        <f>135+J505+(E505*2300)</f>
        <v>135</v>
      </c>
      <c r="O505">
        <f>N505*T505</f>
        <v>0</v>
      </c>
      <c r="P505" s="17">
        <f t="shared" si="71"/>
        <v>30539098.302469108</v>
      </c>
      <c r="Q505">
        <f t="shared" si="67"/>
        <v>0</v>
      </c>
      <c r="R505">
        <f t="shared" si="68"/>
        <v>61446.877872171244</v>
      </c>
      <c r="S505">
        <f>SUM(S504+O505)</f>
        <v>50187063562.414246</v>
      </c>
      <c r="T505" s="17">
        <f>(E505/3.6)*D505</f>
        <v>0</v>
      </c>
      <c r="U505">
        <f t="shared" si="69"/>
        <v>0</v>
      </c>
      <c r="W505"/>
    </row>
    <row r="506" spans="2:23" x14ac:dyDescent="0.2">
      <c r="B506" s="3" t="s">
        <v>49</v>
      </c>
      <c r="C506" s="3">
        <v>498</v>
      </c>
      <c r="D506" s="3">
        <v>498</v>
      </c>
      <c r="E506" s="10">
        <v>0</v>
      </c>
      <c r="F506" s="17">
        <f>($E507-$E505)/2/3.6</f>
        <v>0</v>
      </c>
      <c r="G506" s="17">
        <f>($E507-$E505)/2</f>
        <v>0</v>
      </c>
      <c r="H506">
        <f t="shared" si="63"/>
        <v>0</v>
      </c>
      <c r="I506" s="25">
        <v>135</v>
      </c>
      <c r="J506" s="25">
        <f t="shared" si="64"/>
        <v>0</v>
      </c>
      <c r="K506" s="25">
        <f t="shared" si="70"/>
        <v>0</v>
      </c>
      <c r="L506" s="17">
        <f t="shared" si="65"/>
        <v>135</v>
      </c>
      <c r="M506" s="17">
        <f t="shared" si="66"/>
        <v>0</v>
      </c>
      <c r="N506" s="17">
        <f>135+J506+(E506*2300)</f>
        <v>135</v>
      </c>
      <c r="O506">
        <f>N506*T506</f>
        <v>0</v>
      </c>
      <c r="P506" s="17">
        <f t="shared" si="71"/>
        <v>30539098.302469108</v>
      </c>
      <c r="Q506">
        <f t="shared" si="67"/>
        <v>0</v>
      </c>
      <c r="R506">
        <f t="shared" si="68"/>
        <v>61323.490567207045</v>
      </c>
      <c r="S506">
        <f>SUM(S505+O506)</f>
        <v>50187063562.414246</v>
      </c>
      <c r="T506" s="17">
        <f>(E506/3.6)*D506</f>
        <v>0</v>
      </c>
      <c r="U506">
        <f t="shared" si="69"/>
        <v>0</v>
      </c>
      <c r="W506"/>
    </row>
    <row r="507" spans="2:23" x14ac:dyDescent="0.2">
      <c r="B507" s="3" t="s">
        <v>49</v>
      </c>
      <c r="C507" s="3">
        <v>499</v>
      </c>
      <c r="D507" s="3">
        <v>499</v>
      </c>
      <c r="E507" s="10">
        <v>0</v>
      </c>
      <c r="F507" s="17">
        <f>($E508-$E506)/2/3.6</f>
        <v>0</v>
      </c>
      <c r="G507" s="17">
        <f>($E508-$E506)/2</f>
        <v>0</v>
      </c>
      <c r="H507">
        <f t="shared" si="63"/>
        <v>0</v>
      </c>
      <c r="I507" s="25">
        <v>135</v>
      </c>
      <c r="J507" s="25">
        <f t="shared" si="64"/>
        <v>0</v>
      </c>
      <c r="K507" s="25">
        <f t="shared" si="70"/>
        <v>0</v>
      </c>
      <c r="L507" s="17">
        <f t="shared" si="65"/>
        <v>135</v>
      </c>
      <c r="M507" s="17">
        <f t="shared" si="66"/>
        <v>0</v>
      </c>
      <c r="N507" s="17">
        <f>135+J507+(E507*2300)</f>
        <v>135</v>
      </c>
      <c r="O507">
        <f>N507*T507</f>
        <v>0</v>
      </c>
      <c r="P507" s="17">
        <f t="shared" si="71"/>
        <v>30539098.302469108</v>
      </c>
      <c r="Q507">
        <f t="shared" si="67"/>
        <v>0</v>
      </c>
      <c r="R507">
        <f t="shared" si="68"/>
        <v>61200.597800539297</v>
      </c>
      <c r="S507">
        <f>SUM(S506+O507)</f>
        <v>50187063562.414246</v>
      </c>
      <c r="T507" s="17">
        <f>(E507/3.6)*D507</f>
        <v>0</v>
      </c>
      <c r="U507">
        <f t="shared" si="69"/>
        <v>0</v>
      </c>
      <c r="W507"/>
    </row>
    <row r="508" spans="2:23" x14ac:dyDescent="0.2">
      <c r="B508" s="3" t="s">
        <v>49</v>
      </c>
      <c r="C508" s="3">
        <v>500</v>
      </c>
      <c r="D508" s="3">
        <v>500</v>
      </c>
      <c r="E508" s="10">
        <v>0</v>
      </c>
      <c r="F508" s="17">
        <f>($E509-$E507)/2/3.6</f>
        <v>0</v>
      </c>
      <c r="G508" s="17">
        <f>($E509-$E507)/2</f>
        <v>0</v>
      </c>
      <c r="H508">
        <f t="shared" si="63"/>
        <v>0</v>
      </c>
      <c r="I508" s="25">
        <v>135</v>
      </c>
      <c r="J508" s="25">
        <f t="shared" si="64"/>
        <v>0</v>
      </c>
      <c r="K508" s="25">
        <f t="shared" si="70"/>
        <v>0</v>
      </c>
      <c r="L508" s="17">
        <f t="shared" si="65"/>
        <v>135</v>
      </c>
      <c r="M508" s="17">
        <f t="shared" si="66"/>
        <v>0</v>
      </c>
      <c r="N508" s="17">
        <f>135+J508+(E508*2300)</f>
        <v>135</v>
      </c>
      <c r="O508">
        <f>N508*T508</f>
        <v>0</v>
      </c>
      <c r="P508" s="17">
        <f t="shared" si="71"/>
        <v>30539098.302469108</v>
      </c>
      <c r="Q508">
        <f t="shared" si="67"/>
        <v>0</v>
      </c>
      <c r="R508">
        <f t="shared" si="68"/>
        <v>61078.196604938217</v>
      </c>
      <c r="S508">
        <f>SUM(S507+O508)</f>
        <v>50187063562.414246</v>
      </c>
      <c r="T508" s="17">
        <f>(E508/3.6)*D508</f>
        <v>0</v>
      </c>
      <c r="U508">
        <f t="shared" si="69"/>
        <v>0</v>
      </c>
      <c r="W508"/>
    </row>
    <row r="509" spans="2:23" x14ac:dyDescent="0.2">
      <c r="B509" s="3" t="s">
        <v>49</v>
      </c>
      <c r="C509" s="3">
        <v>501</v>
      </c>
      <c r="D509" s="3">
        <v>501</v>
      </c>
      <c r="E509" s="10">
        <v>0</v>
      </c>
      <c r="F509" s="17">
        <f>($E510-$E508)/2/3.6</f>
        <v>0</v>
      </c>
      <c r="G509" s="17">
        <f>($E510-$E508)/2</f>
        <v>0</v>
      </c>
      <c r="H509">
        <f t="shared" si="63"/>
        <v>0</v>
      </c>
      <c r="I509" s="25">
        <v>135</v>
      </c>
      <c r="J509" s="25">
        <f t="shared" si="64"/>
        <v>0</v>
      </c>
      <c r="K509" s="25">
        <f t="shared" si="70"/>
        <v>0</v>
      </c>
      <c r="L509" s="17">
        <f t="shared" si="65"/>
        <v>135</v>
      </c>
      <c r="M509" s="17">
        <f t="shared" si="66"/>
        <v>0</v>
      </c>
      <c r="N509" s="17">
        <f>135+J509+(E509*2300)</f>
        <v>135</v>
      </c>
      <c r="O509">
        <f>N509*T509</f>
        <v>0</v>
      </c>
      <c r="P509" s="17">
        <f t="shared" si="71"/>
        <v>30539098.302469108</v>
      </c>
      <c r="Q509">
        <f t="shared" si="67"/>
        <v>0</v>
      </c>
      <c r="R509">
        <f t="shared" si="68"/>
        <v>60956.28403686449</v>
      </c>
      <c r="S509">
        <f>SUM(S508+O509)</f>
        <v>50187063562.414246</v>
      </c>
      <c r="T509" s="17">
        <f>(E509/3.6)*D509</f>
        <v>0</v>
      </c>
      <c r="U509">
        <f t="shared" si="69"/>
        <v>0</v>
      </c>
      <c r="W509"/>
    </row>
    <row r="510" spans="2:23" x14ac:dyDescent="0.2">
      <c r="B510" s="3" t="s">
        <v>49</v>
      </c>
      <c r="C510" s="3">
        <v>502</v>
      </c>
      <c r="D510" s="3">
        <v>502</v>
      </c>
      <c r="E510" s="10">
        <v>0</v>
      </c>
      <c r="F510" s="17">
        <f>($E511-$E509)/2/3.6</f>
        <v>0</v>
      </c>
      <c r="G510" s="17">
        <f>($E511-$E509)/2</f>
        <v>0</v>
      </c>
      <c r="H510">
        <f t="shared" si="63"/>
        <v>0</v>
      </c>
      <c r="I510" s="25">
        <v>135</v>
      </c>
      <c r="J510" s="25">
        <f t="shared" si="64"/>
        <v>0</v>
      </c>
      <c r="K510" s="25">
        <f t="shared" si="70"/>
        <v>0</v>
      </c>
      <c r="L510" s="17">
        <f t="shared" si="65"/>
        <v>135</v>
      </c>
      <c r="M510" s="17">
        <f t="shared" si="66"/>
        <v>0</v>
      </c>
      <c r="N510" s="17">
        <f>135+J510+(E510*2300)</f>
        <v>135</v>
      </c>
      <c r="O510">
        <f>N510*T510</f>
        <v>0</v>
      </c>
      <c r="P510" s="17">
        <f t="shared" si="71"/>
        <v>30539098.302469108</v>
      </c>
      <c r="Q510">
        <f t="shared" si="67"/>
        <v>0</v>
      </c>
      <c r="R510">
        <f t="shared" si="68"/>
        <v>60834.857176233287</v>
      </c>
      <c r="S510">
        <f>SUM(S509+O510)</f>
        <v>50187063562.414246</v>
      </c>
      <c r="T510" s="17">
        <f>(E510/3.6)*D510</f>
        <v>0</v>
      </c>
      <c r="U510">
        <f t="shared" si="69"/>
        <v>0</v>
      </c>
      <c r="W510"/>
    </row>
    <row r="511" spans="2:23" x14ac:dyDescent="0.2">
      <c r="B511" s="3" t="s">
        <v>49</v>
      </c>
      <c r="C511" s="3">
        <v>503</v>
      </c>
      <c r="D511" s="3">
        <v>503</v>
      </c>
      <c r="E511" s="10">
        <v>0</v>
      </c>
      <c r="F511" s="17">
        <f>($E512-$E510)/2/3.6</f>
        <v>0</v>
      </c>
      <c r="G511" s="17">
        <f>($E512-$E510)/2</f>
        <v>0</v>
      </c>
      <c r="H511">
        <f t="shared" si="63"/>
        <v>0</v>
      </c>
      <c r="I511" s="25">
        <v>135</v>
      </c>
      <c r="J511" s="25">
        <f t="shared" si="64"/>
        <v>0</v>
      </c>
      <c r="K511" s="25">
        <f t="shared" si="70"/>
        <v>0</v>
      </c>
      <c r="L511" s="17">
        <f t="shared" si="65"/>
        <v>135</v>
      </c>
      <c r="M511" s="17">
        <f t="shared" si="66"/>
        <v>0</v>
      </c>
      <c r="N511" s="17">
        <f>135+J511+(E511*2300)</f>
        <v>135</v>
      </c>
      <c r="O511">
        <f>N511*T511</f>
        <v>0</v>
      </c>
      <c r="P511" s="17">
        <f t="shared" si="71"/>
        <v>30539098.302469108</v>
      </c>
      <c r="Q511">
        <f t="shared" si="67"/>
        <v>0</v>
      </c>
      <c r="R511">
        <f t="shared" si="68"/>
        <v>60713.913126181127</v>
      </c>
      <c r="S511">
        <f>SUM(S510+O511)</f>
        <v>50187063562.414246</v>
      </c>
      <c r="T511" s="17">
        <f>(E511/3.6)*D511</f>
        <v>0</v>
      </c>
      <c r="U511">
        <f t="shared" si="69"/>
        <v>0</v>
      </c>
      <c r="W511"/>
    </row>
    <row r="512" spans="2:23" x14ac:dyDescent="0.2">
      <c r="B512" s="3" t="s">
        <v>49</v>
      </c>
      <c r="C512" s="3">
        <v>504</v>
      </c>
      <c r="D512" s="3">
        <v>504</v>
      </c>
      <c r="E512" s="10">
        <v>0</v>
      </c>
      <c r="F512" s="17">
        <f>($E513-$E511)/2/3.6</f>
        <v>0</v>
      </c>
      <c r="G512" s="17">
        <f>($E513-$E511)/2</f>
        <v>0</v>
      </c>
      <c r="H512">
        <f t="shared" si="63"/>
        <v>0</v>
      </c>
      <c r="I512" s="25">
        <v>135</v>
      </c>
      <c r="J512" s="25">
        <f t="shared" si="64"/>
        <v>0</v>
      </c>
      <c r="K512" s="25">
        <f t="shared" si="70"/>
        <v>0</v>
      </c>
      <c r="L512" s="17">
        <f t="shared" si="65"/>
        <v>135</v>
      </c>
      <c r="M512" s="17">
        <f t="shared" si="66"/>
        <v>0</v>
      </c>
      <c r="N512" s="17">
        <f>135+J512+(E512*2300)</f>
        <v>135</v>
      </c>
      <c r="O512">
        <f>N512*T512</f>
        <v>0</v>
      </c>
      <c r="P512" s="17">
        <f t="shared" si="71"/>
        <v>30539098.302469108</v>
      </c>
      <c r="Q512">
        <f t="shared" si="67"/>
        <v>0</v>
      </c>
      <c r="R512">
        <f t="shared" si="68"/>
        <v>60593.449012835532</v>
      </c>
      <c r="S512">
        <f>SUM(S511+O512)</f>
        <v>50187063562.414246</v>
      </c>
      <c r="T512" s="17">
        <f>(E512/3.6)*D512</f>
        <v>0</v>
      </c>
      <c r="U512">
        <f t="shared" si="69"/>
        <v>0</v>
      </c>
      <c r="W512"/>
    </row>
    <row r="513" spans="2:23" x14ac:dyDescent="0.2">
      <c r="B513" s="3" t="s">
        <v>49</v>
      </c>
      <c r="C513" s="3">
        <v>505</v>
      </c>
      <c r="D513" s="3">
        <v>505</v>
      </c>
      <c r="E513" s="10">
        <v>0</v>
      </c>
      <c r="F513" s="17">
        <f>($E514-$E512)/2/3.6</f>
        <v>0</v>
      </c>
      <c r="G513" s="17">
        <f>($E514-$E512)/2</f>
        <v>0</v>
      </c>
      <c r="H513">
        <f t="shared" si="63"/>
        <v>0</v>
      </c>
      <c r="I513" s="25">
        <v>135</v>
      </c>
      <c r="J513" s="25">
        <f t="shared" si="64"/>
        <v>0</v>
      </c>
      <c r="K513" s="25">
        <f t="shared" si="70"/>
        <v>0</v>
      </c>
      <c r="L513" s="17">
        <f t="shared" si="65"/>
        <v>135</v>
      </c>
      <c r="M513" s="17">
        <f t="shared" si="66"/>
        <v>0</v>
      </c>
      <c r="N513" s="17">
        <f>135+J513+(E513*2300)</f>
        <v>135</v>
      </c>
      <c r="O513">
        <f>N513*T513</f>
        <v>0</v>
      </c>
      <c r="P513" s="17">
        <f t="shared" si="71"/>
        <v>30539098.302469108</v>
      </c>
      <c r="Q513">
        <f t="shared" si="67"/>
        <v>0</v>
      </c>
      <c r="R513">
        <f t="shared" si="68"/>
        <v>60473.461985087342</v>
      </c>
      <c r="S513">
        <f>SUM(S512+O513)</f>
        <v>50187063562.414246</v>
      </c>
      <c r="T513" s="17">
        <f>(E513/3.6)*D513</f>
        <v>0</v>
      </c>
      <c r="U513">
        <f t="shared" si="69"/>
        <v>0</v>
      </c>
      <c r="W513"/>
    </row>
    <row r="514" spans="2:23" x14ac:dyDescent="0.2">
      <c r="B514" s="3" t="s">
        <v>49</v>
      </c>
      <c r="C514" s="3">
        <v>506</v>
      </c>
      <c r="D514" s="3">
        <v>506</v>
      </c>
      <c r="E514" s="10">
        <v>0</v>
      </c>
      <c r="F514" s="17">
        <f>($E515-$E513)/2/3.6</f>
        <v>0</v>
      </c>
      <c r="G514" s="17">
        <f>($E515-$E513)/2</f>
        <v>0</v>
      </c>
      <c r="H514">
        <f t="shared" si="63"/>
        <v>0</v>
      </c>
      <c r="I514" s="25">
        <v>135</v>
      </c>
      <c r="J514" s="25">
        <f t="shared" si="64"/>
        <v>0</v>
      </c>
      <c r="K514" s="25">
        <f t="shared" si="70"/>
        <v>0</v>
      </c>
      <c r="L514" s="17">
        <f t="shared" si="65"/>
        <v>135</v>
      </c>
      <c r="M514" s="17">
        <f t="shared" si="66"/>
        <v>0</v>
      </c>
      <c r="N514" s="17">
        <f>135+J514+(E514*2300)</f>
        <v>135</v>
      </c>
      <c r="O514">
        <f>N514*T514</f>
        <v>0</v>
      </c>
      <c r="P514" s="17">
        <f t="shared" si="71"/>
        <v>30539098.302469108</v>
      </c>
      <c r="Q514">
        <f t="shared" si="67"/>
        <v>0</v>
      </c>
      <c r="R514">
        <f t="shared" si="68"/>
        <v>60353.949214365828</v>
      </c>
      <c r="S514">
        <f>SUM(S513+O514)</f>
        <v>50187063562.414246</v>
      </c>
      <c r="T514" s="17">
        <f>(E514/3.6)*D514</f>
        <v>0</v>
      </c>
      <c r="U514">
        <f t="shared" si="69"/>
        <v>0</v>
      </c>
      <c r="W514"/>
    </row>
    <row r="515" spans="2:23" x14ac:dyDescent="0.2">
      <c r="B515" s="3" t="s">
        <v>49</v>
      </c>
      <c r="C515" s="3">
        <v>507</v>
      </c>
      <c r="D515" s="3">
        <v>507</v>
      </c>
      <c r="E515" s="10">
        <v>0</v>
      </c>
      <c r="F515" s="17">
        <f>($E516-$E514)/2/3.6</f>
        <v>0</v>
      </c>
      <c r="G515" s="17">
        <f>($E516-$E514)/2</f>
        <v>0</v>
      </c>
      <c r="H515">
        <f t="shared" si="63"/>
        <v>0</v>
      </c>
      <c r="I515" s="25">
        <v>135</v>
      </c>
      <c r="J515" s="25">
        <f t="shared" si="64"/>
        <v>0</v>
      </c>
      <c r="K515" s="25">
        <f t="shared" si="70"/>
        <v>0</v>
      </c>
      <c r="L515" s="17">
        <f t="shared" si="65"/>
        <v>135</v>
      </c>
      <c r="M515" s="17">
        <f t="shared" si="66"/>
        <v>0</v>
      </c>
      <c r="N515" s="17">
        <f>135+J515+(E515*2300)</f>
        <v>135</v>
      </c>
      <c r="O515">
        <f>N515*T515</f>
        <v>0</v>
      </c>
      <c r="P515" s="17">
        <f t="shared" si="71"/>
        <v>30539098.302469108</v>
      </c>
      <c r="Q515">
        <f t="shared" si="67"/>
        <v>0</v>
      </c>
      <c r="R515">
        <f t="shared" si="68"/>
        <v>60234.907894416385</v>
      </c>
      <c r="S515">
        <f>SUM(S514+O515)</f>
        <v>50187063562.414246</v>
      </c>
      <c r="T515" s="17">
        <f>(E515/3.6)*D515</f>
        <v>0</v>
      </c>
      <c r="U515">
        <f t="shared" si="69"/>
        <v>0</v>
      </c>
      <c r="W515"/>
    </row>
    <row r="516" spans="2:23" x14ac:dyDescent="0.2">
      <c r="B516" s="3" t="s">
        <v>49</v>
      </c>
      <c r="C516" s="3">
        <v>508</v>
      </c>
      <c r="D516" s="3">
        <v>508</v>
      </c>
      <c r="E516" s="10">
        <v>0</v>
      </c>
      <c r="F516" s="17">
        <f>($E517-$E515)/2/3.6</f>
        <v>0</v>
      </c>
      <c r="G516" s="17">
        <f>($E517-$E515)/2</f>
        <v>0</v>
      </c>
      <c r="H516">
        <f t="shared" si="63"/>
        <v>0</v>
      </c>
      <c r="I516" s="25">
        <v>135</v>
      </c>
      <c r="J516" s="25">
        <f t="shared" si="64"/>
        <v>0</v>
      </c>
      <c r="K516" s="25">
        <f t="shared" si="70"/>
        <v>0</v>
      </c>
      <c r="L516" s="17">
        <f t="shared" si="65"/>
        <v>135</v>
      </c>
      <c r="M516" s="17">
        <f t="shared" si="66"/>
        <v>0</v>
      </c>
      <c r="N516" s="17">
        <f>135+J516+(E516*2300)</f>
        <v>135</v>
      </c>
      <c r="O516">
        <f>N516*T516</f>
        <v>0</v>
      </c>
      <c r="P516" s="17">
        <f t="shared" si="71"/>
        <v>30539098.302469108</v>
      </c>
      <c r="Q516">
        <f t="shared" si="67"/>
        <v>0</v>
      </c>
      <c r="R516">
        <f t="shared" si="68"/>
        <v>60116.335241080924</v>
      </c>
      <c r="S516">
        <f>SUM(S515+O516)</f>
        <v>50187063562.414246</v>
      </c>
      <c r="T516" s="17">
        <f>(E516/3.6)*D516</f>
        <v>0</v>
      </c>
      <c r="U516">
        <f t="shared" si="69"/>
        <v>0</v>
      </c>
      <c r="W516"/>
    </row>
    <row r="517" spans="2:23" x14ac:dyDescent="0.2">
      <c r="B517" s="3" t="s">
        <v>49</v>
      </c>
      <c r="C517" s="3">
        <v>509</v>
      </c>
      <c r="D517" s="3">
        <v>509</v>
      </c>
      <c r="E517" s="10">
        <v>0</v>
      </c>
      <c r="F517" s="17">
        <f>($E518-$E516)/2/3.6</f>
        <v>0</v>
      </c>
      <c r="G517" s="17">
        <f>($E518-$E516)/2</f>
        <v>0</v>
      </c>
      <c r="H517">
        <f t="shared" si="63"/>
        <v>0</v>
      </c>
      <c r="I517" s="25">
        <v>135</v>
      </c>
      <c r="J517" s="25">
        <f t="shared" si="64"/>
        <v>0</v>
      </c>
      <c r="K517" s="25">
        <f t="shared" si="70"/>
        <v>0</v>
      </c>
      <c r="L517" s="17">
        <f t="shared" si="65"/>
        <v>135</v>
      </c>
      <c r="M517" s="17">
        <f t="shared" si="66"/>
        <v>0</v>
      </c>
      <c r="N517" s="17">
        <f>135+J517+(E517*2300)</f>
        <v>135</v>
      </c>
      <c r="O517">
        <f>N517*T517</f>
        <v>0</v>
      </c>
      <c r="P517" s="17">
        <f t="shared" si="71"/>
        <v>30539098.302469108</v>
      </c>
      <c r="Q517">
        <f t="shared" si="67"/>
        <v>0</v>
      </c>
      <c r="R517">
        <f t="shared" si="68"/>
        <v>59998.228492080765</v>
      </c>
      <c r="S517">
        <f>SUM(S516+O517)</f>
        <v>50187063562.414246</v>
      </c>
      <c r="T517" s="17">
        <f>(E517/3.6)*D517</f>
        <v>0</v>
      </c>
      <c r="U517">
        <f t="shared" si="69"/>
        <v>0</v>
      </c>
      <c r="W517"/>
    </row>
    <row r="518" spans="2:23" x14ac:dyDescent="0.2">
      <c r="B518" s="3" t="s">
        <v>49</v>
      </c>
      <c r="C518" s="3">
        <v>510</v>
      </c>
      <c r="D518" s="3">
        <v>510</v>
      </c>
      <c r="E518" s="10">
        <v>0</v>
      </c>
      <c r="F518" s="17">
        <f>($E519-$E517)/2/3.6</f>
        <v>0</v>
      </c>
      <c r="G518" s="17">
        <f>($E519-$E517)/2</f>
        <v>0</v>
      </c>
      <c r="H518">
        <f t="shared" si="63"/>
        <v>0</v>
      </c>
      <c r="I518" s="25">
        <v>135</v>
      </c>
      <c r="J518" s="25">
        <f t="shared" si="64"/>
        <v>0</v>
      </c>
      <c r="K518" s="25">
        <f t="shared" si="70"/>
        <v>0</v>
      </c>
      <c r="L518" s="17">
        <f t="shared" si="65"/>
        <v>135</v>
      </c>
      <c r="M518" s="17">
        <f t="shared" si="66"/>
        <v>0</v>
      </c>
      <c r="N518" s="17">
        <f>135+J518+(E518*2300)</f>
        <v>135</v>
      </c>
      <c r="O518">
        <f>N518*T518</f>
        <v>0</v>
      </c>
      <c r="P518" s="17">
        <f t="shared" si="71"/>
        <v>30539098.302469108</v>
      </c>
      <c r="Q518">
        <f t="shared" si="67"/>
        <v>0</v>
      </c>
      <c r="R518">
        <f t="shared" si="68"/>
        <v>59880.584906802171</v>
      </c>
      <c r="S518">
        <f>SUM(S517+O518)</f>
        <v>50187063562.414246</v>
      </c>
      <c r="T518" s="17">
        <f>(E518/3.6)*D518</f>
        <v>0</v>
      </c>
      <c r="U518">
        <f t="shared" si="69"/>
        <v>0</v>
      </c>
      <c r="W518"/>
    </row>
    <row r="519" spans="2:23" x14ac:dyDescent="0.2">
      <c r="B519" s="3" t="s">
        <v>49</v>
      </c>
      <c r="C519" s="3">
        <v>511</v>
      </c>
      <c r="D519" s="3">
        <v>511</v>
      </c>
      <c r="E519" s="10">
        <v>0</v>
      </c>
      <c r="F519" s="17">
        <f>($E520-$E518)/2/3.6</f>
        <v>6.9444444444444448E-2</v>
      </c>
      <c r="G519" s="17">
        <f>($E520-$E518)/2</f>
        <v>0.25</v>
      </c>
      <c r="H519">
        <f t="shared" si="63"/>
        <v>0</v>
      </c>
      <c r="I519" s="25">
        <v>135</v>
      </c>
      <c r="J519" s="25">
        <f t="shared" si="64"/>
        <v>0</v>
      </c>
      <c r="K519" s="25">
        <f t="shared" si="70"/>
        <v>0</v>
      </c>
      <c r="L519" s="17">
        <f t="shared" si="65"/>
        <v>135</v>
      </c>
      <c r="M519" s="17">
        <f t="shared" si="66"/>
        <v>0</v>
      </c>
      <c r="N519" s="17">
        <f>135+J519+(E519*2300)</f>
        <v>135</v>
      </c>
      <c r="O519">
        <f>N519*T519</f>
        <v>0</v>
      </c>
      <c r="P519" s="17">
        <f t="shared" si="71"/>
        <v>30539098.302469108</v>
      </c>
      <c r="Q519">
        <f t="shared" si="67"/>
        <v>0</v>
      </c>
      <c r="R519">
        <f t="shared" si="68"/>
        <v>59763.40176608436</v>
      </c>
      <c r="S519">
        <f>SUM(S518+O519)</f>
        <v>50187063562.414246</v>
      </c>
      <c r="T519" s="17">
        <f>(E519/3.6)*D519</f>
        <v>0</v>
      </c>
      <c r="U519">
        <f t="shared" si="69"/>
        <v>79.861111111111114</v>
      </c>
      <c r="W519"/>
    </row>
    <row r="520" spans="2:23" x14ac:dyDescent="0.2">
      <c r="B520" s="3" t="s">
        <v>49</v>
      </c>
      <c r="C520" s="3">
        <v>512</v>
      </c>
      <c r="D520" s="3">
        <v>512</v>
      </c>
      <c r="E520" s="10">
        <v>0.5</v>
      </c>
      <c r="F520" s="17">
        <f>($E521-$E519)/2/3.6</f>
        <v>0.34722222222222221</v>
      </c>
      <c r="G520" s="17">
        <f>($E521-$E519)/2</f>
        <v>1.25</v>
      </c>
      <c r="H520">
        <f t="shared" si="63"/>
        <v>0.1388888888888889</v>
      </c>
      <c r="I520" s="25">
        <v>135</v>
      </c>
      <c r="J520" s="25">
        <f t="shared" si="64"/>
        <v>7.5096450617283964E-3</v>
      </c>
      <c r="K520" s="25">
        <f t="shared" si="70"/>
        <v>0</v>
      </c>
      <c r="L520" s="17">
        <f t="shared" si="65"/>
        <v>1285.0075096450616</v>
      </c>
      <c r="M520" s="17">
        <f t="shared" si="66"/>
        <v>1150</v>
      </c>
      <c r="N520" s="17">
        <f>135+J520+(E520*2300)</f>
        <v>1285.0075096450616</v>
      </c>
      <c r="O520">
        <f>N520*T520</f>
        <v>91378.311796982161</v>
      </c>
      <c r="P520" s="17">
        <f t="shared" si="71"/>
        <v>30539120.486111082</v>
      </c>
      <c r="Q520">
        <f t="shared" si="67"/>
        <v>22.183641975308646</v>
      </c>
      <c r="R520">
        <f t="shared" si="68"/>
        <v>59646.719699435707</v>
      </c>
      <c r="S520">
        <f>SUM(S519+O520)</f>
        <v>50187154940.726044</v>
      </c>
      <c r="T520" s="17">
        <f>(E520/3.6)*D520</f>
        <v>71.111111111111114</v>
      </c>
      <c r="U520">
        <f t="shared" si="69"/>
        <v>399.30555555555554</v>
      </c>
      <c r="W520"/>
    </row>
    <row r="521" spans="2:23" x14ac:dyDescent="0.2">
      <c r="B521" s="3" t="s">
        <v>49</v>
      </c>
      <c r="C521" s="3">
        <v>513</v>
      </c>
      <c r="D521" s="3">
        <v>513</v>
      </c>
      <c r="E521" s="10">
        <v>2.5</v>
      </c>
      <c r="F521" s="17">
        <f>($E522-$E520)/2/3.6</f>
        <v>0.8472222222222221</v>
      </c>
      <c r="G521" s="17">
        <f>($E522-$E520)/2</f>
        <v>3.05</v>
      </c>
      <c r="H521">
        <f t="shared" ref="H521:H584" si="72">E521/3.6</f>
        <v>0.69444444444444442</v>
      </c>
      <c r="I521" s="25">
        <v>135</v>
      </c>
      <c r="J521" s="25">
        <f t="shared" ref="J521:J584" si="73">0.5*(H521^2)*0.34*2.29</f>
        <v>0.18774112654320987</v>
      </c>
      <c r="K521" s="25">
        <f t="shared" si="70"/>
        <v>1150</v>
      </c>
      <c r="L521" s="17">
        <f t="shared" ref="L521:L584" si="74">M521+135+J521</f>
        <v>5885.1877411265432</v>
      </c>
      <c r="M521" s="17">
        <f t="shared" ref="M521:M584" si="75">2300*E521</f>
        <v>5750</v>
      </c>
      <c r="N521" s="17">
        <f>135+J521+(E521*2300)</f>
        <v>5885.1877411265432</v>
      </c>
      <c r="O521">
        <f>N521*T521</f>
        <v>2096598.1327763309</v>
      </c>
      <c r="P521" s="17">
        <f t="shared" si="71"/>
        <v>30539675.077160466</v>
      </c>
      <c r="Q521">
        <f t="shared" ref="Q521:Q584" si="76">0.5*2300*(H521^2)</f>
        <v>554.59104938271605</v>
      </c>
      <c r="R521">
        <f t="shared" ref="R521:R584" si="77">P521/C521</f>
        <v>59531.53036483522</v>
      </c>
      <c r="S521">
        <f>SUM(S520+O521)</f>
        <v>50189251538.858818</v>
      </c>
      <c r="T521" s="17">
        <f>(E521/3.6)*D521</f>
        <v>356.25</v>
      </c>
      <c r="U521">
        <f t="shared" ref="U521:U584" si="78">0.5*2300*F521</f>
        <v>974.30555555555543</v>
      </c>
      <c r="W521"/>
    </row>
    <row r="522" spans="2:23" x14ac:dyDescent="0.2">
      <c r="B522" s="3" t="s">
        <v>49</v>
      </c>
      <c r="C522" s="3">
        <v>514</v>
      </c>
      <c r="D522" s="3">
        <v>514</v>
      </c>
      <c r="E522" s="10">
        <v>6.6</v>
      </c>
      <c r="F522" s="17">
        <f>($E523-$E521)/2/3.6</f>
        <v>1.2916666666666667</v>
      </c>
      <c r="G522" s="17">
        <f>($E523-$E521)/2</f>
        <v>4.6500000000000004</v>
      </c>
      <c r="H522">
        <f t="shared" si="72"/>
        <v>1.8333333333333333</v>
      </c>
      <c r="I522" s="25">
        <v>135</v>
      </c>
      <c r="J522" s="25">
        <f t="shared" si="73"/>
        <v>1.3084805555555554</v>
      </c>
      <c r="K522" s="25">
        <f t="shared" ref="K522:K585" si="79">SUM(2300*E521)</f>
        <v>5750</v>
      </c>
      <c r="L522" s="17">
        <f t="shared" si="74"/>
        <v>15316.308480555555</v>
      </c>
      <c r="M522" s="17">
        <f t="shared" si="75"/>
        <v>15180</v>
      </c>
      <c r="N522" s="17">
        <f>135+J522+(E522*2300)</f>
        <v>15316.308480555555</v>
      </c>
      <c r="O522">
        <f>N522*T522</f>
        <v>14433068.024843518</v>
      </c>
      <c r="P522" s="17">
        <f t="shared" ref="P522:P585" si="80">SUM(P521+Q522)</f>
        <v>30543540.354938243</v>
      </c>
      <c r="Q522">
        <f t="shared" si="76"/>
        <v>3865.2777777777774</v>
      </c>
      <c r="R522">
        <f t="shared" si="77"/>
        <v>59423.230262525765</v>
      </c>
      <c r="S522">
        <f>SUM(S521+O522)</f>
        <v>50203684606.883659</v>
      </c>
      <c r="T522" s="17">
        <f>(E522/3.6)*D522</f>
        <v>942.33333333333326</v>
      </c>
      <c r="U522">
        <f t="shared" si="78"/>
        <v>1485.4166666666667</v>
      </c>
      <c r="W522"/>
    </row>
    <row r="523" spans="2:23" x14ac:dyDescent="0.2">
      <c r="B523" s="3" t="s">
        <v>49</v>
      </c>
      <c r="C523" s="3">
        <v>515</v>
      </c>
      <c r="D523" s="3">
        <v>515</v>
      </c>
      <c r="E523" s="10">
        <v>11.8</v>
      </c>
      <c r="F523" s="17">
        <f>($E524-$E522)/2/3.6</f>
        <v>1.4166666666666667</v>
      </c>
      <c r="G523" s="17">
        <f>($E524-$E522)/2</f>
        <v>5.1000000000000005</v>
      </c>
      <c r="H523">
        <f t="shared" si="72"/>
        <v>3.2777777777777777</v>
      </c>
      <c r="I523" s="25">
        <v>135</v>
      </c>
      <c r="J523" s="25">
        <f t="shared" si="73"/>
        <v>4.1825719135802464</v>
      </c>
      <c r="K523" s="25">
        <f t="shared" si="79"/>
        <v>15180</v>
      </c>
      <c r="L523" s="17">
        <f t="shared" si="74"/>
        <v>27279.182571913581</v>
      </c>
      <c r="M523" s="17">
        <f t="shared" si="75"/>
        <v>27140</v>
      </c>
      <c r="N523" s="17">
        <f>135+J523+(E523*2300)</f>
        <v>27279.182571913581</v>
      </c>
      <c r="O523">
        <f>N523*T523</f>
        <v>46048775.691533007</v>
      </c>
      <c r="P523" s="17">
        <f t="shared" si="80"/>
        <v>30555895.75617281</v>
      </c>
      <c r="Q523">
        <f t="shared" si="76"/>
        <v>12355.4012345679</v>
      </c>
      <c r="R523">
        <f t="shared" si="77"/>
        <v>59331.836419753032</v>
      </c>
      <c r="S523">
        <f>SUM(S522+O523)</f>
        <v>50249733382.575195</v>
      </c>
      <c r="T523" s="17">
        <f>(E523/3.6)*D523</f>
        <v>1688.0555555555554</v>
      </c>
      <c r="U523">
        <f t="shared" si="78"/>
        <v>1629.1666666666667</v>
      </c>
      <c r="W523"/>
    </row>
    <row r="524" spans="2:23" x14ac:dyDescent="0.2">
      <c r="B524" s="3" t="s">
        <v>49</v>
      </c>
      <c r="C524" s="3">
        <v>516</v>
      </c>
      <c r="D524" s="3">
        <v>516</v>
      </c>
      <c r="E524" s="10">
        <v>16.8</v>
      </c>
      <c r="F524" s="17">
        <f>($E525-$E523)/2/3.6</f>
        <v>1.2083333333333333</v>
      </c>
      <c r="G524" s="17">
        <f>($E525-$E523)/2</f>
        <v>4.3499999999999996</v>
      </c>
      <c r="H524">
        <f t="shared" si="72"/>
        <v>4.666666666666667</v>
      </c>
      <c r="I524" s="25">
        <v>135</v>
      </c>
      <c r="J524" s="25">
        <f t="shared" si="73"/>
        <v>8.478088888888891</v>
      </c>
      <c r="K524" s="25">
        <f t="shared" si="79"/>
        <v>27140</v>
      </c>
      <c r="L524" s="17">
        <f t="shared" si="74"/>
        <v>38783.478088888885</v>
      </c>
      <c r="M524" s="17">
        <f t="shared" si="75"/>
        <v>38640</v>
      </c>
      <c r="N524" s="17">
        <f>135+J524+(E524*2300)</f>
        <v>38783.478088888885</v>
      </c>
      <c r="O524">
        <f>N524*T524</f>
        <v>93390615.238044441</v>
      </c>
      <c r="P524" s="17">
        <f t="shared" si="80"/>
        <v>30580940.200617254</v>
      </c>
      <c r="Q524">
        <f t="shared" si="76"/>
        <v>25044.444444444449</v>
      </c>
      <c r="R524">
        <f t="shared" si="77"/>
        <v>59265.387985692352</v>
      </c>
      <c r="S524">
        <f>SUM(S523+O524)</f>
        <v>50343123997.81324</v>
      </c>
      <c r="T524" s="17">
        <f>(E524/3.6)*D524</f>
        <v>2408</v>
      </c>
      <c r="U524">
        <f t="shared" si="78"/>
        <v>1389.5833333333333</v>
      </c>
      <c r="W524"/>
    </row>
    <row r="525" spans="2:23" x14ac:dyDescent="0.2">
      <c r="B525" s="3" t="s">
        <v>49</v>
      </c>
      <c r="C525" s="3">
        <v>517</v>
      </c>
      <c r="D525" s="3">
        <v>517</v>
      </c>
      <c r="E525" s="10">
        <v>20.5</v>
      </c>
      <c r="F525" s="17">
        <f>($E526-$E524)/2/3.6</f>
        <v>0.70833333333333304</v>
      </c>
      <c r="G525" s="17">
        <f>($E526-$E524)/2</f>
        <v>2.5499999999999989</v>
      </c>
      <c r="H525">
        <f t="shared" si="72"/>
        <v>5.6944444444444446</v>
      </c>
      <c r="I525" s="25">
        <v>135</v>
      </c>
      <c r="J525" s="25">
        <f t="shared" si="73"/>
        <v>12.623713348765435</v>
      </c>
      <c r="K525" s="25">
        <f t="shared" si="79"/>
        <v>38640</v>
      </c>
      <c r="L525" s="17">
        <f t="shared" si="74"/>
        <v>47297.623713348767</v>
      </c>
      <c r="M525" s="17">
        <f t="shared" si="75"/>
        <v>47150</v>
      </c>
      <c r="N525" s="17">
        <f>135+J525+(E525*2300)</f>
        <v>47297.623713348767</v>
      </c>
      <c r="O525">
        <f>N525*T525</f>
        <v>139245518.0349797</v>
      </c>
      <c r="P525" s="17">
        <f t="shared" si="80"/>
        <v>30618230.902777746</v>
      </c>
      <c r="Q525">
        <f t="shared" si="76"/>
        <v>37290.702160493835</v>
      </c>
      <c r="R525">
        <f t="shared" si="77"/>
        <v>59222.883757790609</v>
      </c>
      <c r="S525">
        <f>SUM(S524+O525)</f>
        <v>50482369515.848221</v>
      </c>
      <c r="T525" s="17">
        <f>(E525/3.6)*D525</f>
        <v>2944.0277777777778</v>
      </c>
      <c r="U525">
        <f t="shared" si="78"/>
        <v>814.58333333333303</v>
      </c>
      <c r="W525"/>
    </row>
    <row r="526" spans="2:23" x14ac:dyDescent="0.2">
      <c r="B526" s="3" t="s">
        <v>49</v>
      </c>
      <c r="C526" s="3">
        <v>518</v>
      </c>
      <c r="D526" s="3">
        <v>518</v>
      </c>
      <c r="E526" s="10">
        <v>21.9</v>
      </c>
      <c r="F526" s="17">
        <f>($E527-$E525)/2/3.6</f>
        <v>0.19444444444444425</v>
      </c>
      <c r="G526" s="17">
        <f>($E527-$E525)/2</f>
        <v>0.69999999999999929</v>
      </c>
      <c r="H526">
        <f t="shared" si="72"/>
        <v>6.083333333333333</v>
      </c>
      <c r="I526" s="25">
        <v>135</v>
      </c>
      <c r="J526" s="25">
        <f t="shared" si="73"/>
        <v>14.406803472222224</v>
      </c>
      <c r="K526" s="25">
        <f t="shared" si="79"/>
        <v>47150</v>
      </c>
      <c r="L526" s="17">
        <f t="shared" si="74"/>
        <v>50519.406803472222</v>
      </c>
      <c r="M526" s="17">
        <f t="shared" si="75"/>
        <v>50370</v>
      </c>
      <c r="N526" s="17">
        <f>135+J526+(E526*2300)</f>
        <v>50519.406803472222</v>
      </c>
      <c r="O526">
        <f>N526*T526</f>
        <v>159195070.73887488</v>
      </c>
      <c r="P526" s="17">
        <f t="shared" si="80"/>
        <v>30660788.888888858</v>
      </c>
      <c r="Q526">
        <f t="shared" si="76"/>
        <v>42557.986111111109</v>
      </c>
      <c r="R526">
        <f t="shared" si="77"/>
        <v>59190.712140712079</v>
      </c>
      <c r="S526">
        <f>SUM(S525+O526)</f>
        <v>50641564586.587097</v>
      </c>
      <c r="T526" s="17">
        <f>(E526/3.6)*D526</f>
        <v>3151.1666666666665</v>
      </c>
      <c r="U526">
        <f t="shared" si="78"/>
        <v>223.61111111111089</v>
      </c>
      <c r="W526"/>
    </row>
    <row r="527" spans="2:23" x14ac:dyDescent="0.2">
      <c r="B527" s="3" t="s">
        <v>49</v>
      </c>
      <c r="C527" s="3">
        <v>519</v>
      </c>
      <c r="D527" s="3">
        <v>519</v>
      </c>
      <c r="E527" s="10">
        <v>21.9</v>
      </c>
      <c r="F527" s="17">
        <f>($E528-$E526)/2/3.6</f>
        <v>-8.3333333333333037E-2</v>
      </c>
      <c r="G527" s="17">
        <f>($E528-$E526)/2</f>
        <v>-0.29999999999999893</v>
      </c>
      <c r="H527">
        <f t="shared" si="72"/>
        <v>6.083333333333333</v>
      </c>
      <c r="I527" s="25">
        <v>135</v>
      </c>
      <c r="J527" s="25">
        <f t="shared" si="73"/>
        <v>14.406803472222224</v>
      </c>
      <c r="K527" s="25">
        <f t="shared" si="79"/>
        <v>50370</v>
      </c>
      <c r="L527" s="17">
        <f t="shared" si="74"/>
        <v>50519.406803472222</v>
      </c>
      <c r="M527" s="17">
        <f t="shared" si="75"/>
        <v>50370</v>
      </c>
      <c r="N527" s="17">
        <f>135+J527+(E527*2300)</f>
        <v>50519.406803472222</v>
      </c>
      <c r="O527">
        <f>N527*T527</f>
        <v>159502397.13026267</v>
      </c>
      <c r="P527" s="17">
        <f t="shared" si="80"/>
        <v>30703346.87499997</v>
      </c>
      <c r="Q527">
        <f t="shared" si="76"/>
        <v>42557.986111111109</v>
      </c>
      <c r="R527">
        <f t="shared" si="77"/>
        <v>59158.664499036553</v>
      </c>
      <c r="S527">
        <f>SUM(S526+O527)</f>
        <v>50801066983.717361</v>
      </c>
      <c r="T527" s="17">
        <f>(E527/3.6)*D527</f>
        <v>3157.25</v>
      </c>
      <c r="U527">
        <f t="shared" si="78"/>
        <v>-95.833333333332988</v>
      </c>
      <c r="W527"/>
    </row>
    <row r="528" spans="2:23" x14ac:dyDescent="0.2">
      <c r="B528" s="3" t="s">
        <v>49</v>
      </c>
      <c r="C528" s="3">
        <v>520</v>
      </c>
      <c r="D528" s="3">
        <v>520</v>
      </c>
      <c r="E528" s="10">
        <v>21.3</v>
      </c>
      <c r="F528" s="17">
        <f>($E529-$E527)/2/3.6</f>
        <v>-0.22222222222222193</v>
      </c>
      <c r="G528" s="17">
        <f>($E529-$E527)/2</f>
        <v>-0.79999999999999893</v>
      </c>
      <c r="H528">
        <f t="shared" si="72"/>
        <v>5.916666666666667</v>
      </c>
      <c r="I528" s="25">
        <v>135</v>
      </c>
      <c r="J528" s="25">
        <f t="shared" si="73"/>
        <v>13.628203472222225</v>
      </c>
      <c r="K528" s="25">
        <f t="shared" si="79"/>
        <v>50370</v>
      </c>
      <c r="L528" s="17">
        <f t="shared" si="74"/>
        <v>49138.628203472224</v>
      </c>
      <c r="M528" s="17">
        <f t="shared" si="75"/>
        <v>48990</v>
      </c>
      <c r="N528" s="17">
        <f>135+J528+(E528*2300)</f>
        <v>49138.628203472224</v>
      </c>
      <c r="O528">
        <f>N528*T528</f>
        <v>151183179.43934956</v>
      </c>
      <c r="P528" s="17">
        <f t="shared" si="80"/>
        <v>30743604.861111082</v>
      </c>
      <c r="Q528">
        <f t="shared" si="76"/>
        <v>40257.986111111117</v>
      </c>
      <c r="R528">
        <f t="shared" si="77"/>
        <v>59122.317040598238</v>
      </c>
      <c r="S528">
        <f>SUM(S527+O528)</f>
        <v>50952250163.156708</v>
      </c>
      <c r="T528" s="17">
        <f>(E528/3.6)*D528</f>
        <v>3076.666666666667</v>
      </c>
      <c r="U528">
        <f t="shared" si="78"/>
        <v>-255.55555555555523</v>
      </c>
      <c r="W528"/>
    </row>
    <row r="529" spans="2:23" x14ac:dyDescent="0.2">
      <c r="B529" s="3" t="s">
        <v>49</v>
      </c>
      <c r="C529" s="3">
        <v>521</v>
      </c>
      <c r="D529" s="3">
        <v>521</v>
      </c>
      <c r="E529" s="10">
        <v>20.3</v>
      </c>
      <c r="F529" s="17">
        <f>($E530-$E528)/2/3.6</f>
        <v>-0.29166666666666685</v>
      </c>
      <c r="G529" s="17">
        <f>($E530-$E528)/2</f>
        <v>-1.0500000000000007</v>
      </c>
      <c r="H529">
        <f t="shared" si="72"/>
        <v>5.6388888888888893</v>
      </c>
      <c r="I529" s="25">
        <v>135</v>
      </c>
      <c r="J529" s="25">
        <f t="shared" si="73"/>
        <v>12.378598533950621</v>
      </c>
      <c r="K529" s="25">
        <f t="shared" si="79"/>
        <v>48990</v>
      </c>
      <c r="L529" s="17">
        <f t="shared" si="74"/>
        <v>46837.378598533949</v>
      </c>
      <c r="M529" s="17">
        <f t="shared" si="75"/>
        <v>46690</v>
      </c>
      <c r="N529" s="17">
        <f>135+J529+(E529*2300)</f>
        <v>46837.378598533949</v>
      </c>
      <c r="O529">
        <f>N529*T529</f>
        <v>137601713.13102072</v>
      </c>
      <c r="P529" s="17">
        <f t="shared" si="80"/>
        <v>30780171.4891975</v>
      </c>
      <c r="Q529">
        <f t="shared" si="76"/>
        <v>36566.628086419762</v>
      </c>
      <c r="R529">
        <f t="shared" si="77"/>
        <v>59079.023971588293</v>
      </c>
      <c r="S529">
        <f>SUM(S528+O529)</f>
        <v>51089851876.287727</v>
      </c>
      <c r="T529" s="17">
        <f>(E529/3.6)*D529</f>
        <v>2937.8611111111113</v>
      </c>
      <c r="U529">
        <f t="shared" si="78"/>
        <v>-335.41666666666686</v>
      </c>
      <c r="W529"/>
    </row>
    <row r="530" spans="2:23" x14ac:dyDescent="0.2">
      <c r="B530" s="3" t="s">
        <v>49</v>
      </c>
      <c r="C530" s="3">
        <v>522</v>
      </c>
      <c r="D530" s="3">
        <v>522</v>
      </c>
      <c r="E530" s="10">
        <v>19.2</v>
      </c>
      <c r="F530" s="17">
        <f>($E531-$E529)/2/3.6</f>
        <v>-0.34722222222222221</v>
      </c>
      <c r="G530" s="17">
        <f>($E531-$E529)/2</f>
        <v>-1.25</v>
      </c>
      <c r="H530">
        <f t="shared" si="72"/>
        <v>5.333333333333333</v>
      </c>
      <c r="I530" s="25">
        <v>135</v>
      </c>
      <c r="J530" s="25">
        <f t="shared" si="73"/>
        <v>11.073422222222222</v>
      </c>
      <c r="K530" s="25">
        <f t="shared" si="79"/>
        <v>46690</v>
      </c>
      <c r="L530" s="17">
        <f t="shared" si="74"/>
        <v>44306.073422222224</v>
      </c>
      <c r="M530" s="17">
        <f t="shared" si="75"/>
        <v>44160</v>
      </c>
      <c r="N530" s="17">
        <f>135+J530+(E530*2300)</f>
        <v>44306.073422222224</v>
      </c>
      <c r="O530">
        <f>N530*T530</f>
        <v>123348108.40746666</v>
      </c>
      <c r="P530" s="17">
        <f t="shared" si="80"/>
        <v>30812882.600308612</v>
      </c>
      <c r="Q530">
        <f t="shared" si="76"/>
        <v>32711.111111111109</v>
      </c>
      <c r="R530">
        <f t="shared" si="77"/>
        <v>59028.510728560563</v>
      </c>
      <c r="S530">
        <f>SUM(S529+O530)</f>
        <v>51213199984.69519</v>
      </c>
      <c r="T530" s="17">
        <f>(E530/3.6)*D530</f>
        <v>2784</v>
      </c>
      <c r="U530">
        <f t="shared" si="78"/>
        <v>-399.30555555555554</v>
      </c>
      <c r="W530"/>
    </row>
    <row r="531" spans="2:23" x14ac:dyDescent="0.2">
      <c r="B531" s="3" t="s">
        <v>49</v>
      </c>
      <c r="C531" s="3">
        <v>523</v>
      </c>
      <c r="D531" s="3">
        <v>523</v>
      </c>
      <c r="E531" s="10">
        <v>17.8</v>
      </c>
      <c r="F531" s="17">
        <f>($E532-$E530)/2/3.6</f>
        <v>-0.51388888888888873</v>
      </c>
      <c r="G531" s="17">
        <f>($E532-$E530)/2</f>
        <v>-1.8499999999999996</v>
      </c>
      <c r="H531">
        <f t="shared" si="72"/>
        <v>4.9444444444444446</v>
      </c>
      <c r="I531" s="25">
        <v>135</v>
      </c>
      <c r="J531" s="25">
        <f t="shared" si="73"/>
        <v>9.517423765432099</v>
      </c>
      <c r="K531" s="25">
        <f t="shared" si="79"/>
        <v>44160</v>
      </c>
      <c r="L531" s="17">
        <f t="shared" si="74"/>
        <v>41084.517423765436</v>
      </c>
      <c r="M531" s="17">
        <f t="shared" si="75"/>
        <v>40940</v>
      </c>
      <c r="N531" s="17">
        <f>135+J531+(E531*2300)</f>
        <v>41084.517423765436</v>
      </c>
      <c r="O531">
        <f>N531*T531</f>
        <v>106242279.58466721</v>
      </c>
      <c r="P531" s="17">
        <f t="shared" si="80"/>
        <v>30840997.26080244</v>
      </c>
      <c r="Q531">
        <f t="shared" si="76"/>
        <v>28114.660493827163</v>
      </c>
      <c r="R531">
        <f t="shared" si="77"/>
        <v>58969.402028302946</v>
      </c>
      <c r="S531">
        <f>SUM(S530+O531)</f>
        <v>51319442264.279861</v>
      </c>
      <c r="T531" s="17">
        <f>(E531/3.6)*D531</f>
        <v>2585.9444444444443</v>
      </c>
      <c r="U531">
        <f t="shared" si="78"/>
        <v>-590.97222222222206</v>
      </c>
      <c r="W531"/>
    </row>
    <row r="532" spans="2:23" x14ac:dyDescent="0.2">
      <c r="B532" s="3" t="s">
        <v>49</v>
      </c>
      <c r="C532" s="3">
        <v>524</v>
      </c>
      <c r="D532" s="3">
        <v>524</v>
      </c>
      <c r="E532" s="10">
        <v>15.5</v>
      </c>
      <c r="F532" s="17">
        <f>($E533-$E531)/2/3.6</f>
        <v>-0.81944444444444442</v>
      </c>
      <c r="G532" s="17">
        <f>($E533-$E531)/2</f>
        <v>-2.95</v>
      </c>
      <c r="H532">
        <f t="shared" si="72"/>
        <v>4.3055555555555554</v>
      </c>
      <c r="I532" s="25">
        <v>135</v>
      </c>
      <c r="J532" s="25">
        <f t="shared" si="73"/>
        <v>7.2167689043209871</v>
      </c>
      <c r="K532" s="25">
        <f t="shared" si="79"/>
        <v>40940</v>
      </c>
      <c r="L532" s="17">
        <f t="shared" si="74"/>
        <v>35792.21676890432</v>
      </c>
      <c r="M532" s="17">
        <f t="shared" si="75"/>
        <v>35650</v>
      </c>
      <c r="N532" s="17">
        <f>135+J532+(E532*2300)</f>
        <v>35792.21676890432</v>
      </c>
      <c r="O532">
        <f>N532*T532</f>
        <v>80751217.943622455</v>
      </c>
      <c r="P532" s="17">
        <f t="shared" si="80"/>
        <v>30862315.740740713</v>
      </c>
      <c r="Q532">
        <f t="shared" si="76"/>
        <v>21318.479938271601</v>
      </c>
      <c r="R532">
        <f t="shared" si="77"/>
        <v>58897.549123550976</v>
      </c>
      <c r="S532">
        <f>SUM(S531+O532)</f>
        <v>51400193482.22348</v>
      </c>
      <c r="T532" s="17">
        <f>(E532/3.6)*D532</f>
        <v>2256.1111111111109</v>
      </c>
      <c r="U532">
        <f t="shared" si="78"/>
        <v>-942.36111111111109</v>
      </c>
      <c r="W532"/>
    </row>
    <row r="533" spans="2:23" x14ac:dyDescent="0.2">
      <c r="B533" s="3" t="s">
        <v>49</v>
      </c>
      <c r="C533" s="3">
        <v>525</v>
      </c>
      <c r="D533" s="3">
        <v>525</v>
      </c>
      <c r="E533" s="10">
        <v>11.9</v>
      </c>
      <c r="F533" s="17">
        <f>($E534-$E532)/2/3.6</f>
        <v>-1.0972222222222223</v>
      </c>
      <c r="G533" s="17">
        <f>($E534-$E532)/2</f>
        <v>-3.95</v>
      </c>
      <c r="H533">
        <f t="shared" si="72"/>
        <v>3.3055555555555554</v>
      </c>
      <c r="I533" s="25">
        <v>135</v>
      </c>
      <c r="J533" s="25">
        <f t="shared" si="73"/>
        <v>4.2537633487654318</v>
      </c>
      <c r="K533" s="25">
        <f t="shared" si="79"/>
        <v>35650</v>
      </c>
      <c r="L533" s="17">
        <f t="shared" si="74"/>
        <v>27509.253763348766</v>
      </c>
      <c r="M533" s="17">
        <f t="shared" si="75"/>
        <v>27370</v>
      </c>
      <c r="N533" s="17">
        <f>135+J533+(E533*2300)</f>
        <v>27509.253763348766</v>
      </c>
      <c r="O533">
        <f>N533*T533</f>
        <v>47740017.468478166</v>
      </c>
      <c r="P533" s="17">
        <f t="shared" si="80"/>
        <v>30874881.442901205</v>
      </c>
      <c r="Q533">
        <f t="shared" si="76"/>
        <v>12565.702160493825</v>
      </c>
      <c r="R533">
        <f t="shared" si="77"/>
        <v>58809.297986478487</v>
      </c>
      <c r="S533">
        <f>SUM(S532+O533)</f>
        <v>51447933499.691956</v>
      </c>
      <c r="T533" s="17">
        <f>(E533/3.6)*D533</f>
        <v>1735.4166666666665</v>
      </c>
      <c r="U533">
        <f t="shared" si="78"/>
        <v>-1261.8055555555557</v>
      </c>
      <c r="W533"/>
    </row>
    <row r="534" spans="2:23" x14ac:dyDescent="0.2">
      <c r="B534" s="3" t="s">
        <v>49</v>
      </c>
      <c r="C534" s="3">
        <v>526</v>
      </c>
      <c r="D534" s="3">
        <v>526</v>
      </c>
      <c r="E534" s="10">
        <v>7.6</v>
      </c>
      <c r="F534" s="17">
        <f>($E535-$E533)/2/3.6</f>
        <v>-1.0972222222222223</v>
      </c>
      <c r="G534" s="17">
        <f>($E535-$E533)/2</f>
        <v>-3.95</v>
      </c>
      <c r="H534">
        <f t="shared" si="72"/>
        <v>2.1111111111111112</v>
      </c>
      <c r="I534" s="25">
        <v>135</v>
      </c>
      <c r="J534" s="25">
        <f t="shared" si="73"/>
        <v>1.7350283950617287</v>
      </c>
      <c r="K534" s="25">
        <f t="shared" si="79"/>
        <v>27370</v>
      </c>
      <c r="L534" s="17">
        <f t="shared" si="74"/>
        <v>17616.735028395062</v>
      </c>
      <c r="M534" s="17">
        <f t="shared" si="75"/>
        <v>17480</v>
      </c>
      <c r="N534" s="17">
        <f>135+J534+(E534*2300)</f>
        <v>17616.735028395062</v>
      </c>
      <c r="O534">
        <f>N534*T534</f>
        <v>19562405.541531142</v>
      </c>
      <c r="P534" s="17">
        <f t="shared" si="80"/>
        <v>30880006.751543179</v>
      </c>
      <c r="Q534">
        <f t="shared" si="76"/>
        <v>5125.308641975309</v>
      </c>
      <c r="R534">
        <f t="shared" si="77"/>
        <v>58707.237170234184</v>
      </c>
      <c r="S534">
        <f>SUM(S533+O534)</f>
        <v>51467495905.23349</v>
      </c>
      <c r="T534" s="17">
        <f>(E534/3.6)*D534</f>
        <v>1110.4444444444446</v>
      </c>
      <c r="U534">
        <f t="shared" si="78"/>
        <v>-1261.8055555555557</v>
      </c>
      <c r="W534"/>
    </row>
    <row r="535" spans="2:23" x14ac:dyDescent="0.2">
      <c r="B535" s="3" t="s">
        <v>49</v>
      </c>
      <c r="C535" s="3">
        <v>527</v>
      </c>
      <c r="D535" s="3">
        <v>527</v>
      </c>
      <c r="E535" s="10">
        <v>4</v>
      </c>
      <c r="F535" s="17">
        <f>($E536-$E534)/2/3.6</f>
        <v>-0.77777777777777768</v>
      </c>
      <c r="G535" s="17">
        <f>($E536-$E534)/2</f>
        <v>-2.8</v>
      </c>
      <c r="H535">
        <f t="shared" si="72"/>
        <v>1.1111111111111112</v>
      </c>
      <c r="I535" s="25">
        <v>135</v>
      </c>
      <c r="J535" s="25">
        <f t="shared" si="73"/>
        <v>0.48061728395061737</v>
      </c>
      <c r="K535" s="25">
        <f t="shared" si="79"/>
        <v>17480</v>
      </c>
      <c r="L535" s="17">
        <f t="shared" si="74"/>
        <v>9335.4806172839508</v>
      </c>
      <c r="M535" s="17">
        <f t="shared" si="75"/>
        <v>9200</v>
      </c>
      <c r="N535" s="17">
        <f>135+J535+(E535*2300)</f>
        <v>9335.4806172839508</v>
      </c>
      <c r="O535">
        <f>N535*T535</f>
        <v>5466442.5392318247</v>
      </c>
      <c r="P535" s="17">
        <f t="shared" si="80"/>
        <v>30881426.504629597</v>
      </c>
      <c r="Q535">
        <f t="shared" si="76"/>
        <v>1419.7530864197533</v>
      </c>
      <c r="R535">
        <f t="shared" si="77"/>
        <v>58598.532266849332</v>
      </c>
      <c r="S535">
        <f>SUM(S534+O535)</f>
        <v>51472962347.77272</v>
      </c>
      <c r="T535" s="17">
        <f>(E535/3.6)*D535</f>
        <v>585.55555555555554</v>
      </c>
      <c r="U535">
        <f t="shared" si="78"/>
        <v>-894.44444444444434</v>
      </c>
      <c r="W535"/>
    </row>
    <row r="536" spans="2:23" x14ac:dyDescent="0.2">
      <c r="B536" s="3" t="s">
        <v>49</v>
      </c>
      <c r="C536" s="3">
        <v>528</v>
      </c>
      <c r="D536" s="3">
        <v>528</v>
      </c>
      <c r="E536" s="10">
        <v>2</v>
      </c>
      <c r="F536" s="17">
        <f>($E537-$E535)/2/3.6</f>
        <v>-0.41666666666666663</v>
      </c>
      <c r="G536" s="17">
        <f>($E537-$E535)/2</f>
        <v>-1.5</v>
      </c>
      <c r="H536">
        <f t="shared" si="72"/>
        <v>0.55555555555555558</v>
      </c>
      <c r="I536" s="25">
        <v>135</v>
      </c>
      <c r="J536" s="25">
        <f t="shared" si="73"/>
        <v>0.12015432098765434</v>
      </c>
      <c r="K536" s="25">
        <f t="shared" si="79"/>
        <v>9200</v>
      </c>
      <c r="L536" s="17">
        <f t="shared" si="74"/>
        <v>4735.1201543209872</v>
      </c>
      <c r="M536" s="17">
        <f t="shared" si="75"/>
        <v>4600</v>
      </c>
      <c r="N536" s="17">
        <f>135+J536+(E536*2300)</f>
        <v>4735.1201543209872</v>
      </c>
      <c r="O536">
        <f>N536*T536</f>
        <v>1388968.5786008232</v>
      </c>
      <c r="P536" s="17">
        <f t="shared" si="80"/>
        <v>30881781.442901202</v>
      </c>
      <c r="Q536">
        <f t="shared" si="76"/>
        <v>354.93827160493834</v>
      </c>
      <c r="R536">
        <f t="shared" si="77"/>
        <v>58488.222429737121</v>
      </c>
      <c r="S536">
        <f>SUM(S535+O536)</f>
        <v>51474351316.351318</v>
      </c>
      <c r="T536" s="17">
        <f>(E536/3.6)*D536</f>
        <v>293.33333333333337</v>
      </c>
      <c r="U536">
        <f t="shared" si="78"/>
        <v>-479.16666666666663</v>
      </c>
      <c r="W536"/>
    </row>
    <row r="537" spans="2:23" x14ac:dyDescent="0.2">
      <c r="B537" s="3" t="s">
        <v>49</v>
      </c>
      <c r="C537" s="3">
        <v>529</v>
      </c>
      <c r="D537" s="3">
        <v>529</v>
      </c>
      <c r="E537" s="10">
        <v>1</v>
      </c>
      <c r="F537" s="17">
        <f>($E538-$E536)/2/3.6</f>
        <v>-0.27777777777777779</v>
      </c>
      <c r="G537" s="17">
        <f>($E538-$E536)/2</f>
        <v>-1</v>
      </c>
      <c r="H537">
        <f t="shared" si="72"/>
        <v>0.27777777777777779</v>
      </c>
      <c r="I537" s="25">
        <v>135</v>
      </c>
      <c r="J537" s="25">
        <f t="shared" si="73"/>
        <v>3.0038580246913586E-2</v>
      </c>
      <c r="K537" s="25">
        <f t="shared" si="79"/>
        <v>4600</v>
      </c>
      <c r="L537" s="17">
        <f t="shared" si="74"/>
        <v>2435.030038580247</v>
      </c>
      <c r="M537" s="17">
        <f t="shared" si="75"/>
        <v>2300</v>
      </c>
      <c r="N537" s="17">
        <f>135+J537+(E537*2300)</f>
        <v>2435.030038580247</v>
      </c>
      <c r="O537">
        <f>N537*T537</f>
        <v>357814.13622470858</v>
      </c>
      <c r="P537" s="17">
        <f t="shared" si="80"/>
        <v>30881870.177469105</v>
      </c>
      <c r="Q537">
        <f t="shared" si="76"/>
        <v>88.734567901234584</v>
      </c>
      <c r="R537">
        <f t="shared" si="77"/>
        <v>58377.826422436869</v>
      </c>
      <c r="S537">
        <f>SUM(S536+O537)</f>
        <v>51474709130.487541</v>
      </c>
      <c r="T537" s="17">
        <f>(E537/3.6)*D537</f>
        <v>146.94444444444446</v>
      </c>
      <c r="U537">
        <f t="shared" si="78"/>
        <v>-319.44444444444446</v>
      </c>
      <c r="W537"/>
    </row>
    <row r="538" spans="2:23" x14ac:dyDescent="0.2">
      <c r="B538" s="3" t="s">
        <v>49</v>
      </c>
      <c r="C538" s="3">
        <v>530</v>
      </c>
      <c r="D538" s="3">
        <v>530</v>
      </c>
      <c r="E538" s="10">
        <v>0</v>
      </c>
      <c r="F538" s="17">
        <f>($E539-$E537)/2/3.6</f>
        <v>-0.1388888888888889</v>
      </c>
      <c r="G538" s="17">
        <f>($E539-$E537)/2</f>
        <v>-0.5</v>
      </c>
      <c r="H538">
        <f t="shared" si="72"/>
        <v>0</v>
      </c>
      <c r="I538" s="25">
        <v>135</v>
      </c>
      <c r="J538" s="25">
        <f t="shared" si="73"/>
        <v>0</v>
      </c>
      <c r="K538" s="25">
        <f t="shared" si="79"/>
        <v>2300</v>
      </c>
      <c r="L538" s="17">
        <f t="shared" si="74"/>
        <v>135</v>
      </c>
      <c r="M538" s="17">
        <f t="shared" si="75"/>
        <v>0</v>
      </c>
      <c r="N538" s="17">
        <f>135+J538+(E538*2300)</f>
        <v>135</v>
      </c>
      <c r="O538">
        <f>N538*T538</f>
        <v>0</v>
      </c>
      <c r="P538" s="17">
        <f t="shared" si="80"/>
        <v>30881870.177469105</v>
      </c>
      <c r="Q538">
        <f t="shared" si="76"/>
        <v>0</v>
      </c>
      <c r="R538">
        <f t="shared" si="77"/>
        <v>58267.679580130389</v>
      </c>
      <c r="S538">
        <f>SUM(S537+O538)</f>
        <v>51474709130.487541</v>
      </c>
      <c r="T538" s="17">
        <f>(E538/3.6)*D538</f>
        <v>0</v>
      </c>
      <c r="U538">
        <f t="shared" si="78"/>
        <v>-159.72222222222223</v>
      </c>
      <c r="W538"/>
    </row>
    <row r="539" spans="2:23" x14ac:dyDescent="0.2">
      <c r="B539" s="3" t="s">
        <v>49</v>
      </c>
      <c r="C539" s="3">
        <v>531</v>
      </c>
      <c r="D539" s="3">
        <v>531</v>
      </c>
      <c r="E539" s="10">
        <v>0</v>
      </c>
      <c r="F539" s="17">
        <f>($E540-$E538)/2/3.6</f>
        <v>0</v>
      </c>
      <c r="G539" s="17">
        <f>($E540-$E538)/2</f>
        <v>0</v>
      </c>
      <c r="H539">
        <f t="shared" si="72"/>
        <v>0</v>
      </c>
      <c r="I539" s="25">
        <v>135</v>
      </c>
      <c r="J539" s="25">
        <f t="shared" si="73"/>
        <v>0</v>
      </c>
      <c r="K539" s="25">
        <f t="shared" si="79"/>
        <v>0</v>
      </c>
      <c r="L539" s="17">
        <f t="shared" si="74"/>
        <v>135</v>
      </c>
      <c r="M539" s="17">
        <f t="shared" si="75"/>
        <v>0</v>
      </c>
      <c r="N539" s="17">
        <f>135+J539+(E539*2300)</f>
        <v>135</v>
      </c>
      <c r="O539">
        <f>N539*T539</f>
        <v>0</v>
      </c>
      <c r="P539" s="17">
        <f t="shared" si="80"/>
        <v>30881870.177469105</v>
      </c>
      <c r="Q539">
        <f t="shared" si="76"/>
        <v>0</v>
      </c>
      <c r="R539">
        <f t="shared" si="77"/>
        <v>58157.94760351997</v>
      </c>
      <c r="S539">
        <f>SUM(S538+O539)</f>
        <v>51474709130.487541</v>
      </c>
      <c r="T539" s="17">
        <f>(E539/3.6)*D539</f>
        <v>0</v>
      </c>
      <c r="U539">
        <f t="shared" si="78"/>
        <v>0</v>
      </c>
      <c r="W539"/>
    </row>
    <row r="540" spans="2:23" x14ac:dyDescent="0.2">
      <c r="B540" s="3" t="s">
        <v>49</v>
      </c>
      <c r="C540" s="3">
        <v>532</v>
      </c>
      <c r="D540" s="3">
        <v>532</v>
      </c>
      <c r="E540" s="10">
        <v>0</v>
      </c>
      <c r="F540" s="17">
        <f>($E541-$E539)/2/3.6</f>
        <v>2.777777777777778E-2</v>
      </c>
      <c r="G540" s="17">
        <f>($E541-$E539)/2</f>
        <v>0.1</v>
      </c>
      <c r="H540">
        <f t="shared" si="72"/>
        <v>0</v>
      </c>
      <c r="I540" s="25">
        <v>135</v>
      </c>
      <c r="J540" s="25">
        <f t="shared" si="73"/>
        <v>0</v>
      </c>
      <c r="K540" s="25">
        <f t="shared" si="79"/>
        <v>0</v>
      </c>
      <c r="L540" s="17">
        <f t="shared" si="74"/>
        <v>135</v>
      </c>
      <c r="M540" s="17">
        <f t="shared" si="75"/>
        <v>0</v>
      </c>
      <c r="N540" s="17">
        <f>135+J540+(E540*2300)</f>
        <v>135</v>
      </c>
      <c r="O540">
        <f>N540*T540</f>
        <v>0</v>
      </c>
      <c r="P540" s="17">
        <f t="shared" si="80"/>
        <v>30881870.177469105</v>
      </c>
      <c r="Q540">
        <f t="shared" si="76"/>
        <v>0</v>
      </c>
      <c r="R540">
        <f t="shared" si="77"/>
        <v>58048.628153137412</v>
      </c>
      <c r="S540">
        <f>SUM(S539+O540)</f>
        <v>51474709130.487541</v>
      </c>
      <c r="T540" s="17">
        <f>(E540/3.6)*D540</f>
        <v>0</v>
      </c>
      <c r="U540">
        <f t="shared" si="78"/>
        <v>31.944444444444446</v>
      </c>
      <c r="W540"/>
    </row>
    <row r="541" spans="2:23" x14ac:dyDescent="0.2">
      <c r="B541" s="3" t="s">
        <v>49</v>
      </c>
      <c r="C541" s="3">
        <v>533</v>
      </c>
      <c r="D541" s="3">
        <v>533</v>
      </c>
      <c r="E541" s="10">
        <v>0.2</v>
      </c>
      <c r="F541" s="17">
        <f>($E542-$E540)/2/3.6</f>
        <v>0.16666666666666666</v>
      </c>
      <c r="G541" s="17">
        <f>($E542-$E540)/2</f>
        <v>0.6</v>
      </c>
      <c r="H541">
        <f t="shared" si="72"/>
        <v>5.5555555555555559E-2</v>
      </c>
      <c r="I541" s="25">
        <v>135</v>
      </c>
      <c r="J541" s="25">
        <f t="shared" si="73"/>
        <v>1.2015432098765435E-3</v>
      </c>
      <c r="K541" s="25">
        <f t="shared" si="79"/>
        <v>0</v>
      </c>
      <c r="L541" s="17">
        <f t="shared" si="74"/>
        <v>595.00120154320985</v>
      </c>
      <c r="M541" s="17">
        <f t="shared" si="75"/>
        <v>460</v>
      </c>
      <c r="N541" s="17">
        <f>135+J541+(E541*2300)</f>
        <v>595.00120154320985</v>
      </c>
      <c r="O541">
        <f>N541*T541</f>
        <v>17618.646690140606</v>
      </c>
      <c r="P541" s="17">
        <f t="shared" si="80"/>
        <v>30881873.726851821</v>
      </c>
      <c r="Q541">
        <f t="shared" si="76"/>
        <v>3.5493827160493829</v>
      </c>
      <c r="R541">
        <f t="shared" si="77"/>
        <v>57939.725566326117</v>
      </c>
      <c r="S541">
        <f>SUM(S540+O541)</f>
        <v>51474726749.134232</v>
      </c>
      <c r="T541" s="17">
        <f>(E541/3.6)*D541</f>
        <v>29.611111111111114</v>
      </c>
      <c r="U541">
        <f t="shared" si="78"/>
        <v>191.66666666666666</v>
      </c>
      <c r="W541"/>
    </row>
    <row r="542" spans="2:23" x14ac:dyDescent="0.2">
      <c r="B542" s="3" t="s">
        <v>49</v>
      </c>
      <c r="C542" s="3">
        <v>534</v>
      </c>
      <c r="D542" s="3">
        <v>534</v>
      </c>
      <c r="E542" s="10">
        <v>1.2</v>
      </c>
      <c r="F542" s="17">
        <f>($E543-$E541)/2/3.6</f>
        <v>0.41666666666666663</v>
      </c>
      <c r="G542" s="17">
        <f>($E543-$E541)/2</f>
        <v>1.5</v>
      </c>
      <c r="H542">
        <f t="shared" si="72"/>
        <v>0.33333333333333331</v>
      </c>
      <c r="I542" s="25">
        <v>135</v>
      </c>
      <c r="J542" s="25">
        <f t="shared" si="73"/>
        <v>4.3255555555555554E-2</v>
      </c>
      <c r="K542" s="25">
        <f t="shared" si="79"/>
        <v>460</v>
      </c>
      <c r="L542" s="17">
        <f t="shared" si="74"/>
        <v>2895.0432555555553</v>
      </c>
      <c r="M542" s="17">
        <f t="shared" si="75"/>
        <v>2760</v>
      </c>
      <c r="N542" s="17">
        <f>135+J542+(E542*2300)</f>
        <v>2895.0432555555553</v>
      </c>
      <c r="O542">
        <f>N542*T542</f>
        <v>515317.69948888884</v>
      </c>
      <c r="P542" s="17">
        <f t="shared" si="80"/>
        <v>30882001.504629597</v>
      </c>
      <c r="Q542">
        <f t="shared" si="76"/>
        <v>127.77777777777777</v>
      </c>
      <c r="R542">
        <f t="shared" si="77"/>
        <v>57831.463491815724</v>
      </c>
      <c r="S542">
        <f>SUM(S541+O542)</f>
        <v>51475242066.833717</v>
      </c>
      <c r="T542" s="17">
        <f>(E542/3.6)*D542</f>
        <v>178</v>
      </c>
      <c r="U542">
        <f t="shared" si="78"/>
        <v>479.16666666666663</v>
      </c>
      <c r="W542"/>
    </row>
    <row r="543" spans="2:23" x14ac:dyDescent="0.2">
      <c r="B543" s="3" t="s">
        <v>49</v>
      </c>
      <c r="C543" s="3">
        <v>535</v>
      </c>
      <c r="D543" s="3">
        <v>535</v>
      </c>
      <c r="E543" s="10">
        <v>3.2</v>
      </c>
      <c r="F543" s="17">
        <f>($E544-$E542)/2/3.6</f>
        <v>0.55555555555555558</v>
      </c>
      <c r="G543" s="17">
        <f>($E544-$E542)/2</f>
        <v>2</v>
      </c>
      <c r="H543">
        <f t="shared" si="72"/>
        <v>0.88888888888888895</v>
      </c>
      <c r="I543" s="25">
        <v>135</v>
      </c>
      <c r="J543" s="25">
        <f t="shared" si="73"/>
        <v>0.30759506172839512</v>
      </c>
      <c r="K543" s="25">
        <f t="shared" si="79"/>
        <v>2760</v>
      </c>
      <c r="L543" s="17">
        <f t="shared" si="74"/>
        <v>7495.3075950617285</v>
      </c>
      <c r="M543" s="17">
        <f t="shared" si="75"/>
        <v>7360</v>
      </c>
      <c r="N543" s="17">
        <f>135+J543+(E543*2300)</f>
        <v>7495.3075950617285</v>
      </c>
      <c r="O543">
        <f>N543*T543</f>
        <v>3564435.1674293559</v>
      </c>
      <c r="P543" s="17">
        <f t="shared" si="80"/>
        <v>30882910.146604907</v>
      </c>
      <c r="Q543">
        <f t="shared" si="76"/>
        <v>908.64197530864203</v>
      </c>
      <c r="R543">
        <f t="shared" si="77"/>
        <v>57725.065694588608</v>
      </c>
      <c r="S543">
        <f>SUM(S542+O543)</f>
        <v>51478806502.001144</v>
      </c>
      <c r="T543" s="17">
        <f>(E543/3.6)*D543</f>
        <v>475.5555555555556</v>
      </c>
      <c r="U543">
        <f t="shared" si="78"/>
        <v>638.88888888888891</v>
      </c>
      <c r="W543"/>
    </row>
    <row r="544" spans="2:23" x14ac:dyDescent="0.2">
      <c r="B544" s="3" t="s">
        <v>49</v>
      </c>
      <c r="C544" s="3">
        <v>536</v>
      </c>
      <c r="D544" s="3">
        <v>536</v>
      </c>
      <c r="E544" s="10">
        <v>5.2</v>
      </c>
      <c r="F544" s="17">
        <f>($E545-$E543)/2/3.6</f>
        <v>0.69444444444444431</v>
      </c>
      <c r="G544" s="17">
        <f>($E545-$E543)/2</f>
        <v>2.4999999999999996</v>
      </c>
      <c r="H544">
        <f t="shared" si="72"/>
        <v>1.4444444444444444</v>
      </c>
      <c r="I544" s="25">
        <v>135</v>
      </c>
      <c r="J544" s="25">
        <f t="shared" si="73"/>
        <v>0.8122432098765433</v>
      </c>
      <c r="K544" s="25">
        <f t="shared" si="79"/>
        <v>7360</v>
      </c>
      <c r="L544" s="17">
        <f t="shared" si="74"/>
        <v>12095.812243209877</v>
      </c>
      <c r="M544" s="17">
        <f t="shared" si="75"/>
        <v>11960</v>
      </c>
      <c r="N544" s="17">
        <f>135+J544+(E544*2300)</f>
        <v>12095.812243209877</v>
      </c>
      <c r="O544">
        <f>N544*T544</f>
        <v>9364846.6345207132</v>
      </c>
      <c r="P544" s="17">
        <f t="shared" si="80"/>
        <v>30885309.529320955</v>
      </c>
      <c r="Q544">
        <f t="shared" si="76"/>
        <v>2399.3827160493825</v>
      </c>
      <c r="R544">
        <f t="shared" si="77"/>
        <v>57621.846136792825</v>
      </c>
      <c r="S544">
        <f>SUM(S543+O544)</f>
        <v>51488171348.635666</v>
      </c>
      <c r="T544" s="17">
        <f>(E544/3.6)*D544</f>
        <v>774.22222222222217</v>
      </c>
      <c r="U544">
        <f t="shared" si="78"/>
        <v>798.61111111111097</v>
      </c>
      <c r="W544"/>
    </row>
    <row r="545" spans="2:23" x14ac:dyDescent="0.2">
      <c r="B545" s="3" t="s">
        <v>49</v>
      </c>
      <c r="C545" s="3">
        <v>537</v>
      </c>
      <c r="D545" s="3">
        <v>537</v>
      </c>
      <c r="E545" s="10">
        <v>8.1999999999999993</v>
      </c>
      <c r="F545" s="17">
        <f>($E546-$E544)/2/3.6</f>
        <v>1.0833333333333333</v>
      </c>
      <c r="G545" s="17">
        <f>($E546-$E544)/2</f>
        <v>3.9</v>
      </c>
      <c r="H545">
        <f t="shared" si="72"/>
        <v>2.2777777777777777</v>
      </c>
      <c r="I545" s="25">
        <v>135</v>
      </c>
      <c r="J545" s="25">
        <f t="shared" si="73"/>
        <v>2.0197941358024694</v>
      </c>
      <c r="K545" s="25">
        <f t="shared" si="79"/>
        <v>11960</v>
      </c>
      <c r="L545" s="17">
        <f t="shared" si="74"/>
        <v>18997.019794135802</v>
      </c>
      <c r="M545" s="17">
        <f t="shared" si="75"/>
        <v>18860</v>
      </c>
      <c r="N545" s="17">
        <f>135+J545+(E545*2300)</f>
        <v>18997.019794135802</v>
      </c>
      <c r="O545">
        <f>N545*T545</f>
        <v>23236521.378193773</v>
      </c>
      <c r="P545" s="17">
        <f t="shared" si="80"/>
        <v>30891276.041666634</v>
      </c>
      <c r="Q545">
        <f t="shared" si="76"/>
        <v>5966.5123456790125</v>
      </c>
      <c r="R545">
        <f t="shared" si="77"/>
        <v>57525.653708876416</v>
      </c>
      <c r="S545">
        <f>SUM(S544+O545)</f>
        <v>51511407870.013863</v>
      </c>
      <c r="T545" s="17">
        <f>(E545/3.6)*D545</f>
        <v>1223.1666666666665</v>
      </c>
      <c r="U545">
        <f t="shared" si="78"/>
        <v>1245.8333333333333</v>
      </c>
      <c r="W545"/>
    </row>
    <row r="546" spans="2:23" x14ac:dyDescent="0.2">
      <c r="B546" s="3" t="s">
        <v>49</v>
      </c>
      <c r="C546" s="3">
        <v>538</v>
      </c>
      <c r="D546" s="3">
        <v>538</v>
      </c>
      <c r="E546" s="10">
        <v>13</v>
      </c>
      <c r="F546" s="17">
        <f>($E547-$E545)/2/3.6</f>
        <v>1.4722222222222223</v>
      </c>
      <c r="G546" s="17">
        <f>($E547-$E545)/2</f>
        <v>5.3000000000000007</v>
      </c>
      <c r="H546">
        <f t="shared" si="72"/>
        <v>3.6111111111111112</v>
      </c>
      <c r="I546" s="25">
        <v>135</v>
      </c>
      <c r="J546" s="25">
        <f t="shared" si="73"/>
        <v>5.0765200617283961</v>
      </c>
      <c r="K546" s="25">
        <f t="shared" si="79"/>
        <v>18860</v>
      </c>
      <c r="L546" s="17">
        <f t="shared" si="74"/>
        <v>30040.076520061728</v>
      </c>
      <c r="M546" s="17">
        <f t="shared" si="75"/>
        <v>29900</v>
      </c>
      <c r="N546" s="17">
        <f>135+J546+(E546*2300)</f>
        <v>30040.076520061728</v>
      </c>
      <c r="O546">
        <f>N546*T546</f>
        <v>58361193.105919927</v>
      </c>
      <c r="P546" s="17">
        <f t="shared" si="80"/>
        <v>30906272.183641944</v>
      </c>
      <c r="Q546">
        <f t="shared" si="76"/>
        <v>14996.141975308641</v>
      </c>
      <c r="R546">
        <f t="shared" si="77"/>
        <v>57446.602571825177</v>
      </c>
      <c r="S546">
        <f>SUM(S545+O546)</f>
        <v>51569769063.119781</v>
      </c>
      <c r="T546" s="17">
        <f>(E546/3.6)*D546</f>
        <v>1942.7777777777778</v>
      </c>
      <c r="U546">
        <f t="shared" si="78"/>
        <v>1693.0555555555557</v>
      </c>
      <c r="W546"/>
    </row>
    <row r="547" spans="2:23" x14ac:dyDescent="0.2">
      <c r="B547" s="3" t="s">
        <v>49</v>
      </c>
      <c r="C547" s="3">
        <v>539</v>
      </c>
      <c r="D547" s="3">
        <v>539</v>
      </c>
      <c r="E547" s="10">
        <v>18.8</v>
      </c>
      <c r="F547" s="17">
        <f>($E548-$E546)/2/3.6</f>
        <v>1.4027777777777779</v>
      </c>
      <c r="G547" s="17">
        <f>($E548-$E546)/2</f>
        <v>5.0500000000000007</v>
      </c>
      <c r="H547">
        <f t="shared" si="72"/>
        <v>5.2222222222222223</v>
      </c>
      <c r="I547" s="25">
        <v>135</v>
      </c>
      <c r="J547" s="25">
        <f t="shared" si="73"/>
        <v>10.616835802469136</v>
      </c>
      <c r="K547" s="25">
        <f t="shared" si="79"/>
        <v>29900</v>
      </c>
      <c r="L547" s="17">
        <f t="shared" si="74"/>
        <v>43385.616835802466</v>
      </c>
      <c r="M547" s="17">
        <f t="shared" si="75"/>
        <v>43240</v>
      </c>
      <c r="N547" s="17">
        <f>135+J547+(E547*2300)</f>
        <v>43385.616835802466</v>
      </c>
      <c r="O547">
        <f>N547*T547</f>
        <v>122120870.14459822</v>
      </c>
      <c r="P547" s="17">
        <f t="shared" si="80"/>
        <v>30937634.529320955</v>
      </c>
      <c r="Q547">
        <f t="shared" si="76"/>
        <v>31362.345679012345</v>
      </c>
      <c r="R547">
        <f t="shared" si="77"/>
        <v>57398.208774250379</v>
      </c>
      <c r="S547">
        <f>SUM(S546+O547)</f>
        <v>51691889933.264381</v>
      </c>
      <c r="T547" s="17">
        <f>(E547/3.6)*D547</f>
        <v>2814.7777777777778</v>
      </c>
      <c r="U547">
        <f t="shared" si="78"/>
        <v>1613.1944444444446</v>
      </c>
      <c r="W547"/>
    </row>
    <row r="548" spans="2:23" x14ac:dyDescent="0.2">
      <c r="B548" s="3" t="s">
        <v>49</v>
      </c>
      <c r="C548" s="3">
        <v>540</v>
      </c>
      <c r="D548" s="3">
        <v>540</v>
      </c>
      <c r="E548" s="10">
        <v>23.1</v>
      </c>
      <c r="F548" s="17">
        <f>($E549-$E547)/2/3.6</f>
        <v>0.79166666666666652</v>
      </c>
      <c r="G548" s="17">
        <f>($E549-$E547)/2</f>
        <v>2.8499999999999996</v>
      </c>
      <c r="H548">
        <f t="shared" si="72"/>
        <v>6.416666666666667</v>
      </c>
      <c r="I548" s="25">
        <v>135</v>
      </c>
      <c r="J548" s="25">
        <f t="shared" si="73"/>
        <v>16.028886805555558</v>
      </c>
      <c r="K548" s="25">
        <f t="shared" si="79"/>
        <v>43240</v>
      </c>
      <c r="L548" s="17">
        <f t="shared" si="74"/>
        <v>53281.028886805558</v>
      </c>
      <c r="M548" s="17">
        <f t="shared" si="75"/>
        <v>53130</v>
      </c>
      <c r="N548" s="17">
        <f>135+J548+(E548*2300)</f>
        <v>53281.028886805558</v>
      </c>
      <c r="O548">
        <f>N548*T548</f>
        <v>184618765.09278125</v>
      </c>
      <c r="P548" s="17">
        <f t="shared" si="80"/>
        <v>30984984.182098731</v>
      </c>
      <c r="Q548">
        <f t="shared" si="76"/>
        <v>47349.652777777781</v>
      </c>
      <c r="R548">
        <f t="shared" si="77"/>
        <v>57379.600337219876</v>
      </c>
      <c r="S548">
        <f>SUM(S547+O548)</f>
        <v>51876508698.357162</v>
      </c>
      <c r="T548" s="17">
        <f>(E548/3.6)*D548</f>
        <v>3465</v>
      </c>
      <c r="U548">
        <f t="shared" si="78"/>
        <v>910.41666666666652</v>
      </c>
      <c r="W548"/>
    </row>
    <row r="549" spans="2:23" x14ac:dyDescent="0.2">
      <c r="B549" s="3" t="s">
        <v>49</v>
      </c>
      <c r="C549" s="3">
        <v>541</v>
      </c>
      <c r="D549" s="3">
        <v>541</v>
      </c>
      <c r="E549" s="10">
        <v>24.5</v>
      </c>
      <c r="F549" s="17">
        <f>($E550-$E548)/2/3.6</f>
        <v>0.19444444444444425</v>
      </c>
      <c r="G549" s="17">
        <f>($E550-$E548)/2</f>
        <v>0.69999999999999929</v>
      </c>
      <c r="H549">
        <f t="shared" si="72"/>
        <v>6.8055555555555554</v>
      </c>
      <c r="I549" s="25">
        <v>135</v>
      </c>
      <c r="J549" s="25">
        <f t="shared" si="73"/>
        <v>18.030657793209876</v>
      </c>
      <c r="K549" s="25">
        <f t="shared" si="79"/>
        <v>53130</v>
      </c>
      <c r="L549" s="17">
        <f t="shared" si="74"/>
        <v>56503.030657793213</v>
      </c>
      <c r="M549" s="17">
        <f t="shared" si="75"/>
        <v>56350</v>
      </c>
      <c r="N549" s="17">
        <f>135+J549+(E549*2300)</f>
        <v>56503.030657793213</v>
      </c>
      <c r="O549">
        <f>N549*T549</f>
        <v>208033172.18158895</v>
      </c>
      <c r="P549" s="17">
        <f t="shared" si="80"/>
        <v>31038247.106481448</v>
      </c>
      <c r="Q549">
        <f t="shared" si="76"/>
        <v>53262.924382716046</v>
      </c>
      <c r="R549">
        <f t="shared" si="77"/>
        <v>57371.990954679204</v>
      </c>
      <c r="S549">
        <f>SUM(S548+O549)</f>
        <v>52084541870.53875</v>
      </c>
      <c r="T549" s="17">
        <f>(E549/3.6)*D549</f>
        <v>3681.8055555555557</v>
      </c>
      <c r="U549">
        <f t="shared" si="78"/>
        <v>223.61111111111089</v>
      </c>
      <c r="W549"/>
    </row>
    <row r="550" spans="2:23" x14ac:dyDescent="0.2">
      <c r="B550" s="3" t="s">
        <v>49</v>
      </c>
      <c r="C550" s="3">
        <v>542</v>
      </c>
      <c r="D550" s="3">
        <v>542</v>
      </c>
      <c r="E550" s="10">
        <v>24.5</v>
      </c>
      <c r="F550" s="17">
        <f>($E551-$E549)/2/3.6</f>
        <v>-2.7777777777777679E-2</v>
      </c>
      <c r="G550" s="17">
        <f>($E551-$E549)/2</f>
        <v>-9.9999999999999645E-2</v>
      </c>
      <c r="H550">
        <f t="shared" si="72"/>
        <v>6.8055555555555554</v>
      </c>
      <c r="I550" s="25">
        <v>135</v>
      </c>
      <c r="J550" s="25">
        <f t="shared" si="73"/>
        <v>18.030657793209876</v>
      </c>
      <c r="K550" s="25">
        <f t="shared" si="79"/>
        <v>56350</v>
      </c>
      <c r="L550" s="17">
        <f t="shared" si="74"/>
        <v>56503.030657793213</v>
      </c>
      <c r="M550" s="17">
        <f t="shared" si="75"/>
        <v>56350</v>
      </c>
      <c r="N550" s="17">
        <f>135+J550+(E550*2300)</f>
        <v>56503.030657793213</v>
      </c>
      <c r="O550">
        <f>N550*T550</f>
        <v>208417706.69578779</v>
      </c>
      <c r="P550" s="17">
        <f t="shared" si="80"/>
        <v>31091510.030864164</v>
      </c>
      <c r="Q550">
        <f t="shared" si="76"/>
        <v>53262.924382716046</v>
      </c>
      <c r="R550">
        <f t="shared" si="77"/>
        <v>57364.409651040893</v>
      </c>
      <c r="S550">
        <f>SUM(S549+O550)</f>
        <v>52292959577.234535</v>
      </c>
      <c r="T550" s="17">
        <f>(E550/3.6)*D550</f>
        <v>3688.6111111111109</v>
      </c>
      <c r="U550">
        <f t="shared" si="78"/>
        <v>-31.944444444444329</v>
      </c>
      <c r="W550"/>
    </row>
    <row r="551" spans="2:23" x14ac:dyDescent="0.2">
      <c r="B551" s="3" t="s">
        <v>49</v>
      </c>
      <c r="C551" s="3">
        <v>543</v>
      </c>
      <c r="D551" s="3">
        <v>543</v>
      </c>
      <c r="E551" s="10">
        <v>24.3</v>
      </c>
      <c r="F551" s="17">
        <f>($E552-$E550)/2/3.6</f>
        <v>-0.12499999999999981</v>
      </c>
      <c r="G551" s="17">
        <f>($E552-$E550)/2</f>
        <v>-0.44999999999999929</v>
      </c>
      <c r="H551">
        <f t="shared" si="72"/>
        <v>6.75</v>
      </c>
      <c r="I551" s="25">
        <v>135</v>
      </c>
      <c r="J551" s="25">
        <f t="shared" si="73"/>
        <v>17.737481250000002</v>
      </c>
      <c r="K551" s="25">
        <f t="shared" si="79"/>
        <v>56350</v>
      </c>
      <c r="L551" s="17">
        <f t="shared" si="74"/>
        <v>56042.737481249998</v>
      </c>
      <c r="M551" s="17">
        <f t="shared" si="75"/>
        <v>55890</v>
      </c>
      <c r="N551" s="17">
        <f>135+J551+(E551*2300)</f>
        <v>56042.737481249998</v>
      </c>
      <c r="O551">
        <f>N551*T551</f>
        <v>205410643.55315155</v>
      </c>
      <c r="P551" s="17">
        <f t="shared" si="80"/>
        <v>31143906.905864164</v>
      </c>
      <c r="Q551">
        <f t="shared" si="76"/>
        <v>52396.875</v>
      </c>
      <c r="R551">
        <f t="shared" si="77"/>
        <v>57355.261336766416</v>
      </c>
      <c r="S551">
        <f>SUM(S550+O551)</f>
        <v>52498370220.787689</v>
      </c>
      <c r="T551" s="17">
        <f>(E551/3.6)*D551</f>
        <v>3665.25</v>
      </c>
      <c r="U551">
        <f t="shared" si="78"/>
        <v>-143.74999999999977</v>
      </c>
      <c r="W551"/>
    </row>
    <row r="552" spans="2:23" x14ac:dyDescent="0.2">
      <c r="B552" s="3" t="s">
        <v>49</v>
      </c>
      <c r="C552" s="3">
        <v>544</v>
      </c>
      <c r="D552" s="3">
        <v>544</v>
      </c>
      <c r="E552" s="10">
        <v>23.6</v>
      </c>
      <c r="F552" s="17">
        <f>($E553-$E551)/2/3.6</f>
        <v>-0.27777777777777779</v>
      </c>
      <c r="G552" s="17">
        <f>($E553-$E551)/2</f>
        <v>-1</v>
      </c>
      <c r="H552">
        <f t="shared" si="72"/>
        <v>6.5555555555555554</v>
      </c>
      <c r="I552" s="25">
        <v>135</v>
      </c>
      <c r="J552" s="25">
        <f t="shared" si="73"/>
        <v>16.730287654320986</v>
      </c>
      <c r="K552" s="25">
        <f t="shared" si="79"/>
        <v>55890</v>
      </c>
      <c r="L552" s="17">
        <f t="shared" si="74"/>
        <v>54431.730287654318</v>
      </c>
      <c r="M552" s="17">
        <f t="shared" si="75"/>
        <v>54280</v>
      </c>
      <c r="N552" s="17">
        <f>135+J552+(E552*2300)</f>
        <v>54431.730287654318</v>
      </c>
      <c r="O552">
        <f>N552*T552</f>
        <v>194115646.14583921</v>
      </c>
      <c r="P552" s="17">
        <f t="shared" si="80"/>
        <v>31193328.510802437</v>
      </c>
      <c r="Q552">
        <f t="shared" si="76"/>
        <v>49421.604938271601</v>
      </c>
      <c r="R552">
        <f t="shared" si="77"/>
        <v>57340.677409563301</v>
      </c>
      <c r="S552">
        <f>SUM(S551+O552)</f>
        <v>52692485866.933525</v>
      </c>
      <c r="T552" s="17">
        <f>(E552/3.6)*D552</f>
        <v>3566.2222222222222</v>
      </c>
      <c r="U552">
        <f t="shared" si="78"/>
        <v>-319.44444444444446</v>
      </c>
      <c r="W552"/>
    </row>
    <row r="553" spans="2:23" x14ac:dyDescent="0.2">
      <c r="B553" s="3" t="s">
        <v>49</v>
      </c>
      <c r="C553" s="3">
        <v>545</v>
      </c>
      <c r="D553" s="3">
        <v>545</v>
      </c>
      <c r="E553" s="10">
        <v>22.3</v>
      </c>
      <c r="F553" s="17">
        <f>($E554-$E552)/2/3.6</f>
        <v>-0.4861111111111111</v>
      </c>
      <c r="G553" s="17">
        <f>($E554-$E552)/2</f>
        <v>-1.75</v>
      </c>
      <c r="H553">
        <f t="shared" si="72"/>
        <v>6.1944444444444446</v>
      </c>
      <c r="I553" s="25">
        <v>135</v>
      </c>
      <c r="J553" s="25">
        <f t="shared" si="73"/>
        <v>14.937885570987657</v>
      </c>
      <c r="K553" s="25">
        <f t="shared" si="79"/>
        <v>54280</v>
      </c>
      <c r="L553" s="17">
        <f t="shared" si="74"/>
        <v>51439.937885570987</v>
      </c>
      <c r="M553" s="17">
        <f t="shared" si="75"/>
        <v>51290</v>
      </c>
      <c r="N553" s="17">
        <f>135+J553+(E553*2300)</f>
        <v>51439.937885570987</v>
      </c>
      <c r="O553">
        <f>N553*T553</f>
        <v>173659801.41452417</v>
      </c>
      <c r="P553" s="17">
        <f t="shared" si="80"/>
        <v>31237455.324074041</v>
      </c>
      <c r="Q553">
        <f t="shared" si="76"/>
        <v>44126.813271604944</v>
      </c>
      <c r="R553">
        <f t="shared" si="77"/>
        <v>57316.431787291818</v>
      </c>
      <c r="S553">
        <f>SUM(S552+O553)</f>
        <v>52866145668.348053</v>
      </c>
      <c r="T553" s="17">
        <f>(E553/3.6)*D553</f>
        <v>3375.9722222222222</v>
      </c>
      <c r="U553">
        <f t="shared" si="78"/>
        <v>-559.02777777777771</v>
      </c>
      <c r="W553"/>
    </row>
    <row r="554" spans="2:23" x14ac:dyDescent="0.2">
      <c r="B554" s="3" t="s">
        <v>49</v>
      </c>
      <c r="C554" s="3">
        <v>546</v>
      </c>
      <c r="D554" s="3">
        <v>546</v>
      </c>
      <c r="E554" s="10">
        <v>20.100000000000001</v>
      </c>
      <c r="F554" s="17">
        <f>($E555-$E553)/2/3.6</f>
        <v>-0.5277777777777779</v>
      </c>
      <c r="G554" s="17">
        <f>($E555-$E553)/2</f>
        <v>-1.9000000000000004</v>
      </c>
      <c r="H554">
        <f t="shared" si="72"/>
        <v>5.5833333333333339</v>
      </c>
      <c r="I554" s="25">
        <v>135</v>
      </c>
      <c r="J554" s="25">
        <f t="shared" si="73"/>
        <v>12.135886805555559</v>
      </c>
      <c r="K554" s="25">
        <f t="shared" si="79"/>
        <v>51290</v>
      </c>
      <c r="L554" s="17">
        <f t="shared" si="74"/>
        <v>46377.135886805554</v>
      </c>
      <c r="M554" s="17">
        <f t="shared" si="75"/>
        <v>46230</v>
      </c>
      <c r="N554" s="17">
        <f>135+J554+(E554*2300)</f>
        <v>46377.135886805554</v>
      </c>
      <c r="O554">
        <f>N554*T554</f>
        <v>141380698.75092676</v>
      </c>
      <c r="P554" s="17">
        <f t="shared" si="80"/>
        <v>31273304.976851817</v>
      </c>
      <c r="Q554">
        <f t="shared" si="76"/>
        <v>35849.652777777788</v>
      </c>
      <c r="R554">
        <f t="shared" si="77"/>
        <v>57277.115342219447</v>
      </c>
      <c r="S554">
        <f>SUM(S553+O554)</f>
        <v>53007526367.098976</v>
      </c>
      <c r="T554" s="17">
        <f>(E554/3.6)*D554</f>
        <v>3048.5000000000005</v>
      </c>
      <c r="U554">
        <f t="shared" si="78"/>
        <v>-606.94444444444457</v>
      </c>
      <c r="W554"/>
    </row>
    <row r="555" spans="2:23" x14ac:dyDescent="0.2">
      <c r="B555" s="3" t="s">
        <v>49</v>
      </c>
      <c r="C555" s="3">
        <v>547</v>
      </c>
      <c r="D555" s="3">
        <v>547</v>
      </c>
      <c r="E555" s="10">
        <v>18.5</v>
      </c>
      <c r="F555" s="17">
        <f>($E556-$E554)/2/3.6</f>
        <v>-0.40277777777777807</v>
      </c>
      <c r="G555" s="17">
        <f>($E556-$E554)/2</f>
        <v>-1.4500000000000011</v>
      </c>
      <c r="H555">
        <f t="shared" si="72"/>
        <v>5.1388888888888884</v>
      </c>
      <c r="I555" s="25">
        <v>135</v>
      </c>
      <c r="J555" s="25">
        <f t="shared" si="73"/>
        <v>10.280704089506171</v>
      </c>
      <c r="K555" s="25">
        <f t="shared" si="79"/>
        <v>46230</v>
      </c>
      <c r="L555" s="17">
        <f t="shared" si="74"/>
        <v>42695.280704089506</v>
      </c>
      <c r="M555" s="17">
        <f t="shared" si="75"/>
        <v>42550</v>
      </c>
      <c r="N555" s="17">
        <f>135+J555+(E555*2300)</f>
        <v>42695.280704089506</v>
      </c>
      <c r="O555">
        <f>N555*T555</f>
        <v>120015248.07917604</v>
      </c>
      <c r="P555" s="17">
        <f t="shared" si="80"/>
        <v>31303674.382716015</v>
      </c>
      <c r="Q555">
        <f t="shared" si="76"/>
        <v>30369.405864197524</v>
      </c>
      <c r="R555">
        <f t="shared" si="77"/>
        <v>57227.923917213921</v>
      </c>
      <c r="S555">
        <f>SUM(S554+O555)</f>
        <v>53127541615.178154</v>
      </c>
      <c r="T555" s="17">
        <f>(E555/3.6)*D555</f>
        <v>2810.9722222222222</v>
      </c>
      <c r="U555">
        <f t="shared" si="78"/>
        <v>-463.1944444444448</v>
      </c>
      <c r="W555"/>
    </row>
    <row r="556" spans="2:23" x14ac:dyDescent="0.2">
      <c r="B556" s="3" t="s">
        <v>49</v>
      </c>
      <c r="C556" s="3">
        <v>548</v>
      </c>
      <c r="D556" s="3">
        <v>548</v>
      </c>
      <c r="E556" s="10">
        <v>17.2</v>
      </c>
      <c r="F556" s="17">
        <f>($E557-$E555)/2/3.6</f>
        <v>-0.30555555555555547</v>
      </c>
      <c r="G556" s="17">
        <f>($E557-$E555)/2</f>
        <v>-1.0999999999999996</v>
      </c>
      <c r="H556">
        <f t="shared" si="72"/>
        <v>4.7777777777777777</v>
      </c>
      <c r="I556" s="25">
        <v>135</v>
      </c>
      <c r="J556" s="25">
        <f t="shared" si="73"/>
        <v>8.8866135802469142</v>
      </c>
      <c r="K556" s="25">
        <f t="shared" si="79"/>
        <v>42550</v>
      </c>
      <c r="L556" s="17">
        <f t="shared" si="74"/>
        <v>39703.886613580245</v>
      </c>
      <c r="M556" s="17">
        <f t="shared" si="75"/>
        <v>39560</v>
      </c>
      <c r="N556" s="17">
        <f>135+J556+(E556*2300)</f>
        <v>39703.886613580245</v>
      </c>
      <c r="O556">
        <f>N556*T556</f>
        <v>103953598.2402672</v>
      </c>
      <c r="P556" s="17">
        <f t="shared" si="80"/>
        <v>31329925.617283918</v>
      </c>
      <c r="Q556">
        <f t="shared" si="76"/>
        <v>26251.234567901232</v>
      </c>
      <c r="R556">
        <f t="shared" si="77"/>
        <v>57171.397111831968</v>
      </c>
      <c r="S556">
        <f>SUM(S555+O556)</f>
        <v>53231495213.418419</v>
      </c>
      <c r="T556" s="17">
        <f>(E556/3.6)*D556</f>
        <v>2618.2222222222222</v>
      </c>
      <c r="U556">
        <f t="shared" si="78"/>
        <v>-351.3888888888888</v>
      </c>
      <c r="W556"/>
    </row>
    <row r="557" spans="2:23" x14ac:dyDescent="0.2">
      <c r="B557" s="3" t="s">
        <v>49</v>
      </c>
      <c r="C557" s="3">
        <v>549</v>
      </c>
      <c r="D557" s="3">
        <v>549</v>
      </c>
      <c r="E557" s="10">
        <v>16.3</v>
      </c>
      <c r="F557" s="17">
        <f>($E558-$E556)/2/3.6</f>
        <v>-0.24999999999999983</v>
      </c>
      <c r="G557" s="17">
        <f>($E558-$E556)/2</f>
        <v>-0.89999999999999947</v>
      </c>
      <c r="H557">
        <f t="shared" si="72"/>
        <v>4.5277777777777777</v>
      </c>
      <c r="I557" s="25">
        <v>135</v>
      </c>
      <c r="J557" s="25">
        <f t="shared" si="73"/>
        <v>7.9809503858024708</v>
      </c>
      <c r="K557" s="25">
        <f t="shared" si="79"/>
        <v>39560</v>
      </c>
      <c r="L557" s="17">
        <f t="shared" si="74"/>
        <v>37632.980950385805</v>
      </c>
      <c r="M557" s="17">
        <f t="shared" si="75"/>
        <v>37490</v>
      </c>
      <c r="N557" s="17">
        <f>135+J557+(E557*2300)</f>
        <v>37632.980950385805</v>
      </c>
      <c r="O557">
        <f>N557*T557</f>
        <v>93546182.397421509</v>
      </c>
      <c r="P557" s="17">
        <f t="shared" si="80"/>
        <v>31353501.504629597</v>
      </c>
      <c r="Q557">
        <f t="shared" si="76"/>
        <v>23575.887345679013</v>
      </c>
      <c r="R557">
        <f t="shared" si="77"/>
        <v>57110.203104971944</v>
      </c>
      <c r="S557">
        <f>SUM(S556+O557)</f>
        <v>53325041395.815842</v>
      </c>
      <c r="T557" s="17">
        <f>(E557/3.6)*D557</f>
        <v>2485.75</v>
      </c>
      <c r="U557">
        <f t="shared" si="78"/>
        <v>-287.49999999999983</v>
      </c>
      <c r="W557"/>
    </row>
    <row r="558" spans="2:23" x14ac:dyDescent="0.2">
      <c r="B558" s="3" t="s">
        <v>49</v>
      </c>
      <c r="C558" s="3">
        <v>550</v>
      </c>
      <c r="D558" s="3">
        <v>550</v>
      </c>
      <c r="E558" s="10">
        <v>15.4</v>
      </c>
      <c r="F558" s="17">
        <f>($E559-$E557)/2/3.6</f>
        <v>-0.2222222222222224</v>
      </c>
      <c r="G558" s="17">
        <f>($E559-$E557)/2</f>
        <v>-0.80000000000000071</v>
      </c>
      <c r="H558">
        <f t="shared" si="72"/>
        <v>4.2777777777777777</v>
      </c>
      <c r="I558" s="25">
        <v>135</v>
      </c>
      <c r="J558" s="25">
        <f t="shared" si="73"/>
        <v>7.1239496913580256</v>
      </c>
      <c r="K558" s="25">
        <f t="shared" si="79"/>
        <v>37490</v>
      </c>
      <c r="L558" s="17">
        <f t="shared" si="74"/>
        <v>35562.123949691355</v>
      </c>
      <c r="M558" s="17">
        <f t="shared" si="75"/>
        <v>35420</v>
      </c>
      <c r="N558" s="17">
        <f>135+J558+(E558*2300)</f>
        <v>35562.123949691355</v>
      </c>
      <c r="O558">
        <f>N558*T558</f>
        <v>83669774.959412724</v>
      </c>
      <c r="P558" s="17">
        <f t="shared" si="80"/>
        <v>31374545.794753052</v>
      </c>
      <c r="Q558">
        <f t="shared" si="76"/>
        <v>21044.290123456791</v>
      </c>
      <c r="R558">
        <f t="shared" si="77"/>
        <v>57044.628717732819</v>
      </c>
      <c r="S558">
        <f>SUM(S557+O558)</f>
        <v>53408711170.775253</v>
      </c>
      <c r="T558" s="17">
        <f>(E558/3.6)*D558</f>
        <v>2352.7777777777778</v>
      </c>
      <c r="U558">
        <f t="shared" si="78"/>
        <v>-255.55555555555577</v>
      </c>
      <c r="W558"/>
    </row>
    <row r="559" spans="2:23" x14ac:dyDescent="0.2">
      <c r="B559" s="3" t="s">
        <v>49</v>
      </c>
      <c r="C559" s="3">
        <v>551</v>
      </c>
      <c r="D559" s="3">
        <v>551</v>
      </c>
      <c r="E559" s="10">
        <v>14.7</v>
      </c>
      <c r="F559" s="17">
        <f>($E560-$E558)/2/3.6</f>
        <v>-0.15277777777777773</v>
      </c>
      <c r="G559" s="17">
        <f>($E560-$E558)/2</f>
        <v>-0.54999999999999982</v>
      </c>
      <c r="H559">
        <f t="shared" si="72"/>
        <v>4.083333333333333</v>
      </c>
      <c r="I559" s="25">
        <v>135</v>
      </c>
      <c r="J559" s="25">
        <f t="shared" si="73"/>
        <v>6.491036805555555</v>
      </c>
      <c r="K559" s="25">
        <f t="shared" si="79"/>
        <v>35420</v>
      </c>
      <c r="L559" s="17">
        <f t="shared" si="74"/>
        <v>33951.491036805557</v>
      </c>
      <c r="M559" s="17">
        <f t="shared" si="75"/>
        <v>33810</v>
      </c>
      <c r="N559" s="17">
        <f>135+J559+(E559*2300)</f>
        <v>33951.491036805557</v>
      </c>
      <c r="O559">
        <f>N559*T559</f>
        <v>76388025.541892767</v>
      </c>
      <c r="P559" s="17">
        <f t="shared" si="80"/>
        <v>31393720.447530828</v>
      </c>
      <c r="Q559">
        <f t="shared" si="76"/>
        <v>19174.652777777774</v>
      </c>
      <c r="R559">
        <f t="shared" si="77"/>
        <v>56975.899178821834</v>
      </c>
      <c r="S559">
        <f>SUM(S558+O559)</f>
        <v>53485099196.317146</v>
      </c>
      <c r="T559" s="17">
        <f>(E559/3.6)*D559</f>
        <v>2249.9166666666665</v>
      </c>
      <c r="U559">
        <f t="shared" si="78"/>
        <v>-175.6944444444444</v>
      </c>
      <c r="W559"/>
    </row>
    <row r="560" spans="2:23" x14ac:dyDescent="0.2">
      <c r="B560" s="3" t="s">
        <v>49</v>
      </c>
      <c r="C560" s="3">
        <v>552</v>
      </c>
      <c r="D560" s="3">
        <v>552</v>
      </c>
      <c r="E560" s="10">
        <v>14.3</v>
      </c>
      <c r="F560" s="17">
        <f>($E561-$E559)/2/3.6</f>
        <v>-0.1388888888888889</v>
      </c>
      <c r="G560" s="17">
        <f>($E561-$E559)/2</f>
        <v>-0.5</v>
      </c>
      <c r="H560">
        <f t="shared" si="72"/>
        <v>3.9722222222222223</v>
      </c>
      <c r="I560" s="25">
        <v>135</v>
      </c>
      <c r="J560" s="25">
        <f t="shared" si="73"/>
        <v>6.1425892746913586</v>
      </c>
      <c r="K560" s="25">
        <f t="shared" si="79"/>
        <v>33810</v>
      </c>
      <c r="L560" s="17">
        <f t="shared" si="74"/>
        <v>33031.142589274692</v>
      </c>
      <c r="M560" s="17">
        <f t="shared" si="75"/>
        <v>32890</v>
      </c>
      <c r="N560" s="17">
        <f>135+J560+(E560*2300)</f>
        <v>33031.142589274692</v>
      </c>
      <c r="O560">
        <f>N560*T560</f>
        <v>72426285.31741631</v>
      </c>
      <c r="P560" s="17">
        <f t="shared" si="80"/>
        <v>31411865.779320952</v>
      </c>
      <c r="Q560">
        <f t="shared" si="76"/>
        <v>18145.331790123459</v>
      </c>
      <c r="R560">
        <f t="shared" si="77"/>
        <v>56905.553948045199</v>
      </c>
      <c r="S560">
        <f>SUM(S559+O560)</f>
        <v>53557525481.63456</v>
      </c>
      <c r="T560" s="17">
        <f>(E560/3.6)*D560</f>
        <v>2192.6666666666665</v>
      </c>
      <c r="U560">
        <f t="shared" si="78"/>
        <v>-159.72222222222223</v>
      </c>
      <c r="W560"/>
    </row>
    <row r="561" spans="2:23" x14ac:dyDescent="0.2">
      <c r="B561" s="3" t="s">
        <v>49</v>
      </c>
      <c r="C561" s="3">
        <v>553</v>
      </c>
      <c r="D561" s="3">
        <v>553</v>
      </c>
      <c r="E561" s="10">
        <v>13.7</v>
      </c>
      <c r="F561" s="17">
        <f>($E562-$E560)/2/3.6</f>
        <v>-0.1388888888888889</v>
      </c>
      <c r="G561" s="17">
        <f>($E562-$E560)/2</f>
        <v>-0.5</v>
      </c>
      <c r="H561">
        <f t="shared" si="72"/>
        <v>3.8055555555555554</v>
      </c>
      <c r="I561" s="25">
        <v>135</v>
      </c>
      <c r="J561" s="25">
        <f t="shared" si="73"/>
        <v>5.6379411265432093</v>
      </c>
      <c r="K561" s="25">
        <f t="shared" si="79"/>
        <v>32890</v>
      </c>
      <c r="L561" s="17">
        <f t="shared" si="74"/>
        <v>31650.637941126544</v>
      </c>
      <c r="M561" s="17">
        <f t="shared" si="75"/>
        <v>31510</v>
      </c>
      <c r="N561" s="17">
        <f>135+J561+(E561*2300)</f>
        <v>31650.637941126544</v>
      </c>
      <c r="O561">
        <f>N561*T561</f>
        <v>66607888.36271356</v>
      </c>
      <c r="P561" s="17">
        <f t="shared" si="80"/>
        <v>31428520.370370336</v>
      </c>
      <c r="Q561">
        <f t="shared" si="76"/>
        <v>16654.591049382714</v>
      </c>
      <c r="R561">
        <f t="shared" si="77"/>
        <v>56832.767396691386</v>
      </c>
      <c r="S561">
        <f>SUM(S560+O561)</f>
        <v>53624133369.997276</v>
      </c>
      <c r="T561" s="17">
        <f>(E561/3.6)*D561</f>
        <v>2104.4722222222222</v>
      </c>
      <c r="U561">
        <f t="shared" si="78"/>
        <v>-159.72222222222223</v>
      </c>
      <c r="W561"/>
    </row>
    <row r="562" spans="2:23" x14ac:dyDescent="0.2">
      <c r="B562" s="3" t="s">
        <v>49</v>
      </c>
      <c r="C562" s="3">
        <v>554</v>
      </c>
      <c r="D562" s="3">
        <v>554</v>
      </c>
      <c r="E562" s="10">
        <v>13.3</v>
      </c>
      <c r="F562" s="17">
        <f>($E563-$E561)/2/3.6</f>
        <v>-8.3333333333333287E-2</v>
      </c>
      <c r="G562" s="17">
        <f>($E563-$E561)/2</f>
        <v>-0.29999999999999982</v>
      </c>
      <c r="H562">
        <f t="shared" si="72"/>
        <v>3.6944444444444446</v>
      </c>
      <c r="I562" s="25">
        <v>135</v>
      </c>
      <c r="J562" s="25">
        <f t="shared" si="73"/>
        <v>5.3135244598765441</v>
      </c>
      <c r="K562" s="25">
        <f t="shared" si="79"/>
        <v>31510</v>
      </c>
      <c r="L562" s="17">
        <f t="shared" si="74"/>
        <v>30730.313524459878</v>
      </c>
      <c r="M562" s="17">
        <f t="shared" si="75"/>
        <v>30590</v>
      </c>
      <c r="N562" s="17">
        <f>135+J562+(E562*2300)</f>
        <v>30730.313524459878</v>
      </c>
      <c r="O562">
        <f>N562*T562</f>
        <v>62896415.586368136</v>
      </c>
      <c r="P562" s="17">
        <f t="shared" si="80"/>
        <v>31444216.628086384</v>
      </c>
      <c r="Q562">
        <f t="shared" si="76"/>
        <v>15696.257716049384</v>
      </c>
      <c r="R562">
        <f t="shared" si="77"/>
        <v>56758.513769108999</v>
      </c>
      <c r="S562">
        <f>SUM(S561+O562)</f>
        <v>53687029785.583641</v>
      </c>
      <c r="T562" s="17">
        <f>(E562/3.6)*D562</f>
        <v>2046.7222222222224</v>
      </c>
      <c r="U562">
        <f t="shared" si="78"/>
        <v>-95.833333333333286</v>
      </c>
      <c r="W562"/>
    </row>
    <row r="563" spans="2:23" x14ac:dyDescent="0.2">
      <c r="B563" s="3" t="s">
        <v>49</v>
      </c>
      <c r="C563" s="3">
        <v>555</v>
      </c>
      <c r="D563" s="3">
        <v>555</v>
      </c>
      <c r="E563" s="10">
        <v>13.1</v>
      </c>
      <c r="F563" s="17">
        <f>($E564-$E562)/2/3.6</f>
        <v>-2.7777777777777925E-2</v>
      </c>
      <c r="G563" s="17">
        <f>($E564-$E562)/2</f>
        <v>-0.10000000000000053</v>
      </c>
      <c r="H563">
        <f t="shared" si="72"/>
        <v>3.6388888888888888</v>
      </c>
      <c r="I563" s="25">
        <v>135</v>
      </c>
      <c r="J563" s="25">
        <f t="shared" si="73"/>
        <v>5.1549207561728396</v>
      </c>
      <c r="K563" s="25">
        <f t="shared" si="79"/>
        <v>30590</v>
      </c>
      <c r="L563" s="17">
        <f t="shared" si="74"/>
        <v>30270.154920756173</v>
      </c>
      <c r="M563" s="17">
        <f t="shared" si="75"/>
        <v>30130</v>
      </c>
      <c r="N563" s="17">
        <f>135+J563+(E563*2300)</f>
        <v>30270.154920756173</v>
      </c>
      <c r="O563">
        <f>N563*T563</f>
        <v>61133100.375377148</v>
      </c>
      <c r="P563" s="17">
        <f t="shared" si="80"/>
        <v>31459444.367283914</v>
      </c>
      <c r="Q563">
        <f t="shared" si="76"/>
        <v>15227.739197530864</v>
      </c>
      <c r="R563">
        <f t="shared" si="77"/>
        <v>56683.683544655702</v>
      </c>
      <c r="S563">
        <f>SUM(S562+O563)</f>
        <v>53748162885.959015</v>
      </c>
      <c r="T563" s="17">
        <f>(E563/3.6)*D563</f>
        <v>2019.5833333333333</v>
      </c>
      <c r="U563">
        <f t="shared" si="78"/>
        <v>-31.944444444444613</v>
      </c>
      <c r="W563"/>
    </row>
    <row r="564" spans="2:23" x14ac:dyDescent="0.2">
      <c r="B564" s="3" t="s">
        <v>49</v>
      </c>
      <c r="C564" s="3">
        <v>556</v>
      </c>
      <c r="D564" s="3">
        <v>556</v>
      </c>
      <c r="E564" s="10">
        <v>13.1</v>
      </c>
      <c r="F564" s="17">
        <f>($E565-$E563)/2/3.6</f>
        <v>2.7777777777777925E-2</v>
      </c>
      <c r="G564" s="17">
        <f>($E565-$E563)/2</f>
        <v>0.10000000000000053</v>
      </c>
      <c r="H564">
        <f t="shared" si="72"/>
        <v>3.6388888888888888</v>
      </c>
      <c r="I564" s="25">
        <v>135</v>
      </c>
      <c r="J564" s="25">
        <f t="shared" si="73"/>
        <v>5.1549207561728396</v>
      </c>
      <c r="K564" s="25">
        <f t="shared" si="79"/>
        <v>30130</v>
      </c>
      <c r="L564" s="17">
        <f t="shared" si="74"/>
        <v>30270.154920756173</v>
      </c>
      <c r="M564" s="17">
        <f t="shared" si="75"/>
        <v>30130</v>
      </c>
      <c r="N564" s="17">
        <f>135+J564+(E564*2300)</f>
        <v>30270.154920756173</v>
      </c>
      <c r="O564">
        <f>N564*T564</f>
        <v>61243250.105783239</v>
      </c>
      <c r="P564" s="17">
        <f t="shared" si="80"/>
        <v>31474672.106481444</v>
      </c>
      <c r="Q564">
        <f t="shared" si="76"/>
        <v>15227.739197530864</v>
      </c>
      <c r="R564">
        <f t="shared" si="77"/>
        <v>56609.122493671661</v>
      </c>
      <c r="S564">
        <f>SUM(S563+O564)</f>
        <v>53809406136.064796</v>
      </c>
      <c r="T564" s="17">
        <f>(E564/3.6)*D564</f>
        <v>2023.2222222222222</v>
      </c>
      <c r="U564">
        <f t="shared" si="78"/>
        <v>31.944444444444613</v>
      </c>
      <c r="W564"/>
    </row>
    <row r="565" spans="2:23" x14ac:dyDescent="0.2">
      <c r="B565" s="3" t="s">
        <v>49</v>
      </c>
      <c r="C565" s="3">
        <v>557</v>
      </c>
      <c r="D565" s="3">
        <v>557</v>
      </c>
      <c r="E565" s="10">
        <v>13.3</v>
      </c>
      <c r="F565" s="17">
        <f>($E566-$E564)/2/3.6</f>
        <v>9.7222222222222363E-2</v>
      </c>
      <c r="G565" s="17">
        <f>($E566-$E564)/2</f>
        <v>0.35000000000000053</v>
      </c>
      <c r="H565">
        <f t="shared" si="72"/>
        <v>3.6944444444444446</v>
      </c>
      <c r="I565" s="25">
        <v>135</v>
      </c>
      <c r="J565" s="25">
        <f t="shared" si="73"/>
        <v>5.3135244598765441</v>
      </c>
      <c r="K565" s="25">
        <f t="shared" si="79"/>
        <v>30130</v>
      </c>
      <c r="L565" s="17">
        <f t="shared" si="74"/>
        <v>30730.313524459878</v>
      </c>
      <c r="M565" s="17">
        <f t="shared" si="75"/>
        <v>30590</v>
      </c>
      <c r="N565" s="17">
        <f>135+J565+(E565*2300)</f>
        <v>30730.313524459878</v>
      </c>
      <c r="O565">
        <f>N565*T565</f>
        <v>63237009.894597568</v>
      </c>
      <c r="P565" s="17">
        <f t="shared" si="80"/>
        <v>31490368.364197493</v>
      </c>
      <c r="Q565">
        <f t="shared" si="76"/>
        <v>15696.257716049384</v>
      </c>
      <c r="R565">
        <f t="shared" si="77"/>
        <v>56535.670312742353</v>
      </c>
      <c r="S565">
        <f>SUM(S564+O565)</f>
        <v>53872643145.959396</v>
      </c>
      <c r="T565" s="17">
        <f>(E565/3.6)*D565</f>
        <v>2057.8055555555557</v>
      </c>
      <c r="U565">
        <f t="shared" si="78"/>
        <v>111.80555555555571</v>
      </c>
      <c r="W565"/>
    </row>
    <row r="566" spans="2:23" x14ac:dyDescent="0.2">
      <c r="B566" s="3" t="s">
        <v>49</v>
      </c>
      <c r="C566" s="3">
        <v>558</v>
      </c>
      <c r="D566" s="3">
        <v>558</v>
      </c>
      <c r="E566" s="10">
        <v>13.8</v>
      </c>
      <c r="F566" s="17">
        <f>($E567-$E565)/2/3.6</f>
        <v>0.16666666666666657</v>
      </c>
      <c r="G566" s="17">
        <f>($E567-$E565)/2</f>
        <v>0.59999999999999964</v>
      </c>
      <c r="H566">
        <f t="shared" si="72"/>
        <v>3.8333333333333335</v>
      </c>
      <c r="I566" s="25">
        <v>135</v>
      </c>
      <c r="J566" s="25">
        <f t="shared" si="73"/>
        <v>5.7205472222222236</v>
      </c>
      <c r="K566" s="25">
        <f t="shared" si="79"/>
        <v>30590</v>
      </c>
      <c r="L566" s="17">
        <f t="shared" si="74"/>
        <v>31880.720547222223</v>
      </c>
      <c r="M566" s="17">
        <f t="shared" si="75"/>
        <v>31740</v>
      </c>
      <c r="N566" s="17">
        <f>135+J566+(E566*2300)</f>
        <v>31880.720547222223</v>
      </c>
      <c r="O566">
        <f>N566*T566</f>
        <v>68192861.250508338</v>
      </c>
      <c r="P566" s="17">
        <f t="shared" si="80"/>
        <v>31507266.975308605</v>
      </c>
      <c r="Q566">
        <f t="shared" si="76"/>
        <v>16898.611111111113</v>
      </c>
      <c r="R566">
        <f t="shared" si="77"/>
        <v>56464.63615646703</v>
      </c>
      <c r="S566">
        <f>SUM(S565+O566)</f>
        <v>53940836007.209908</v>
      </c>
      <c r="T566" s="17">
        <f>(E566/3.6)*D566</f>
        <v>2139</v>
      </c>
      <c r="U566">
        <f t="shared" si="78"/>
        <v>191.66666666666657</v>
      </c>
      <c r="W566"/>
    </row>
    <row r="567" spans="2:23" x14ac:dyDescent="0.2">
      <c r="B567" s="3" t="s">
        <v>49</v>
      </c>
      <c r="C567" s="3">
        <v>559</v>
      </c>
      <c r="D567" s="3">
        <v>559</v>
      </c>
      <c r="E567" s="10">
        <v>14.5</v>
      </c>
      <c r="F567" s="17">
        <f>($E568-$E566)/2/3.6</f>
        <v>0.37499999999999989</v>
      </c>
      <c r="G567" s="17">
        <f>($E568-$E566)/2</f>
        <v>1.3499999999999996</v>
      </c>
      <c r="H567">
        <f t="shared" si="72"/>
        <v>4.0277777777777777</v>
      </c>
      <c r="I567" s="25">
        <v>135</v>
      </c>
      <c r="J567" s="25">
        <f t="shared" si="73"/>
        <v>6.3156114969135801</v>
      </c>
      <c r="K567" s="25">
        <f t="shared" si="79"/>
        <v>31740</v>
      </c>
      <c r="L567" s="17">
        <f t="shared" si="74"/>
        <v>33491.315611496917</v>
      </c>
      <c r="M567" s="17">
        <f t="shared" si="75"/>
        <v>33350</v>
      </c>
      <c r="N567" s="17">
        <f>135+J567+(E567*2300)</f>
        <v>33491.315611496917</v>
      </c>
      <c r="O567">
        <f>N567*T567</f>
        <v>75406627.413607851</v>
      </c>
      <c r="P567" s="17">
        <f t="shared" si="80"/>
        <v>31525923.41820984</v>
      </c>
      <c r="Q567">
        <f t="shared" si="76"/>
        <v>18656.442901234568</v>
      </c>
      <c r="R567">
        <f t="shared" si="77"/>
        <v>56397.000748139246</v>
      </c>
      <c r="S567">
        <f>SUM(S566+O567)</f>
        <v>54016242634.623512</v>
      </c>
      <c r="T567" s="17">
        <f>(E567/3.6)*D567</f>
        <v>2251.5277777777778</v>
      </c>
      <c r="U567">
        <f t="shared" si="78"/>
        <v>431.24999999999989</v>
      </c>
      <c r="W567"/>
    </row>
    <row r="568" spans="2:23" x14ac:dyDescent="0.2">
      <c r="B568" s="3" t="s">
        <v>49</v>
      </c>
      <c r="C568" s="3">
        <v>560</v>
      </c>
      <c r="D568" s="3">
        <v>560</v>
      </c>
      <c r="E568" s="10">
        <v>16.5</v>
      </c>
      <c r="F568" s="17">
        <f>($E569-$E567)/2/3.6</f>
        <v>0.34722222222222221</v>
      </c>
      <c r="G568" s="17">
        <f>($E569-$E567)/2</f>
        <v>1.25</v>
      </c>
      <c r="H568">
        <f t="shared" si="72"/>
        <v>4.583333333333333</v>
      </c>
      <c r="I568" s="25">
        <v>135</v>
      </c>
      <c r="J568" s="25">
        <f t="shared" si="73"/>
        <v>8.1780034722222226</v>
      </c>
      <c r="K568" s="25">
        <f t="shared" si="79"/>
        <v>33350</v>
      </c>
      <c r="L568" s="17">
        <f t="shared" si="74"/>
        <v>38093.178003472225</v>
      </c>
      <c r="M568" s="17">
        <f t="shared" si="75"/>
        <v>37950</v>
      </c>
      <c r="N568" s="17">
        <f>135+J568+(E568*2300)</f>
        <v>38093.178003472225</v>
      </c>
      <c r="O568">
        <f>N568*T568</f>
        <v>97772490.208912045</v>
      </c>
      <c r="P568" s="17">
        <f t="shared" si="80"/>
        <v>31550081.404320952</v>
      </c>
      <c r="Q568">
        <f t="shared" si="76"/>
        <v>24157.986111111109</v>
      </c>
      <c r="R568">
        <f t="shared" si="77"/>
        <v>56339.431079144553</v>
      </c>
      <c r="S568">
        <f>SUM(S567+O568)</f>
        <v>54114015124.832428</v>
      </c>
      <c r="T568" s="17">
        <f>(E568/3.6)*D568</f>
        <v>2566.6666666666665</v>
      </c>
      <c r="U568">
        <f t="shared" si="78"/>
        <v>399.30555555555554</v>
      </c>
      <c r="W568"/>
    </row>
    <row r="569" spans="2:23" x14ac:dyDescent="0.2">
      <c r="B569" s="3" t="s">
        <v>49</v>
      </c>
      <c r="C569" s="3">
        <v>561</v>
      </c>
      <c r="D569" s="3">
        <v>561</v>
      </c>
      <c r="E569" s="10">
        <v>17</v>
      </c>
      <c r="F569" s="17">
        <f>($E570-$E568)/2/3.6</f>
        <v>6.9444444444444448E-2</v>
      </c>
      <c r="G569" s="17">
        <f>($E570-$E568)/2</f>
        <v>0.25</v>
      </c>
      <c r="H569">
        <f t="shared" si="72"/>
        <v>4.7222222222222223</v>
      </c>
      <c r="I569" s="25">
        <v>135</v>
      </c>
      <c r="J569" s="25">
        <f t="shared" si="73"/>
        <v>8.6811496913580246</v>
      </c>
      <c r="K569" s="25">
        <f t="shared" si="79"/>
        <v>37950</v>
      </c>
      <c r="L569" s="17">
        <f t="shared" si="74"/>
        <v>39243.681149691358</v>
      </c>
      <c r="M569" s="17">
        <f t="shared" si="75"/>
        <v>39100</v>
      </c>
      <c r="N569" s="17">
        <f>135+J569+(E569*2300)</f>
        <v>39243.681149691358</v>
      </c>
      <c r="O569">
        <f>N569*T569</f>
        <v>103963051.97905736</v>
      </c>
      <c r="P569" s="17">
        <f t="shared" si="80"/>
        <v>31575725.694444407</v>
      </c>
      <c r="Q569">
        <f t="shared" si="76"/>
        <v>25644.290123456791</v>
      </c>
      <c r="R569">
        <f t="shared" si="77"/>
        <v>56284.716032877732</v>
      </c>
      <c r="S569">
        <f>SUM(S568+O569)</f>
        <v>54217978176.811485</v>
      </c>
      <c r="T569" s="17">
        <f>(E569/3.6)*D569</f>
        <v>2649.1666666666665</v>
      </c>
      <c r="U569">
        <f t="shared" si="78"/>
        <v>79.861111111111114</v>
      </c>
      <c r="W569"/>
    </row>
    <row r="570" spans="2:23" x14ac:dyDescent="0.2">
      <c r="B570" s="3" t="s">
        <v>49</v>
      </c>
      <c r="C570" s="3">
        <v>562</v>
      </c>
      <c r="D570" s="3">
        <v>562</v>
      </c>
      <c r="E570" s="10">
        <v>17</v>
      </c>
      <c r="F570" s="17">
        <f>($E571-$E569)/2/3.6</f>
        <v>0</v>
      </c>
      <c r="G570" s="17">
        <f>($E571-$E569)/2</f>
        <v>0</v>
      </c>
      <c r="H570">
        <f t="shared" si="72"/>
        <v>4.7222222222222223</v>
      </c>
      <c r="I570" s="25">
        <v>135</v>
      </c>
      <c r="J570" s="25">
        <f t="shared" si="73"/>
        <v>8.6811496913580246</v>
      </c>
      <c r="K570" s="25">
        <f t="shared" si="79"/>
        <v>39100</v>
      </c>
      <c r="L570" s="17">
        <f t="shared" si="74"/>
        <v>39243.681149691358</v>
      </c>
      <c r="M570" s="17">
        <f t="shared" si="75"/>
        <v>39100</v>
      </c>
      <c r="N570" s="17">
        <f>135+J570+(E570*2300)</f>
        <v>39243.681149691358</v>
      </c>
      <c r="O570">
        <f>N570*T570</f>
        <v>104148369.36226425</v>
      </c>
      <c r="P570" s="17">
        <f t="shared" si="80"/>
        <v>31601369.984567862</v>
      </c>
      <c r="Q570">
        <f t="shared" si="76"/>
        <v>25644.290123456791</v>
      </c>
      <c r="R570">
        <f t="shared" si="77"/>
        <v>56230.195702078046</v>
      </c>
      <c r="S570">
        <f>SUM(S569+O570)</f>
        <v>54322126546.173752</v>
      </c>
      <c r="T570" s="17">
        <f>(E570/3.6)*D570</f>
        <v>2653.8888888888891</v>
      </c>
      <c r="U570">
        <f t="shared" si="78"/>
        <v>0</v>
      </c>
      <c r="W570"/>
    </row>
    <row r="571" spans="2:23" x14ac:dyDescent="0.2">
      <c r="B571" s="3" t="s">
        <v>49</v>
      </c>
      <c r="C571" s="3">
        <v>563</v>
      </c>
      <c r="D571" s="3">
        <v>563</v>
      </c>
      <c r="E571" s="10">
        <v>17</v>
      </c>
      <c r="F571" s="17">
        <f>($E572-$E570)/2/3.6</f>
        <v>-0.22222222222222215</v>
      </c>
      <c r="G571" s="17">
        <f>($E572-$E570)/2</f>
        <v>-0.79999999999999982</v>
      </c>
      <c r="H571">
        <f t="shared" si="72"/>
        <v>4.7222222222222223</v>
      </c>
      <c r="I571" s="25">
        <v>135</v>
      </c>
      <c r="J571" s="25">
        <f t="shared" si="73"/>
        <v>8.6811496913580246</v>
      </c>
      <c r="K571" s="25">
        <f t="shared" si="79"/>
        <v>39100</v>
      </c>
      <c r="L571" s="17">
        <f t="shared" si="74"/>
        <v>39243.681149691358</v>
      </c>
      <c r="M571" s="17">
        <f t="shared" si="75"/>
        <v>39100</v>
      </c>
      <c r="N571" s="17">
        <f>135+J571+(E571*2300)</f>
        <v>39243.681149691358</v>
      </c>
      <c r="O571">
        <f>N571*T571</f>
        <v>104333686.74547112</v>
      </c>
      <c r="P571" s="17">
        <f t="shared" si="80"/>
        <v>31627014.274691317</v>
      </c>
      <c r="Q571">
        <f t="shared" si="76"/>
        <v>25644.290123456791</v>
      </c>
      <c r="R571">
        <f t="shared" si="77"/>
        <v>56175.86904918529</v>
      </c>
      <c r="S571">
        <f>SUM(S570+O571)</f>
        <v>54426460232.91922</v>
      </c>
      <c r="T571" s="17">
        <f>(E571/3.6)*D571</f>
        <v>2658.6111111111113</v>
      </c>
      <c r="U571">
        <f t="shared" si="78"/>
        <v>-255.55555555555549</v>
      </c>
      <c r="W571"/>
    </row>
    <row r="572" spans="2:23" x14ac:dyDescent="0.2">
      <c r="B572" s="3" t="s">
        <v>49</v>
      </c>
      <c r="C572" s="3">
        <v>564</v>
      </c>
      <c r="D572" s="3">
        <v>564</v>
      </c>
      <c r="E572" s="10">
        <v>15.4</v>
      </c>
      <c r="F572" s="17">
        <f>($E573-$E571)/2/3.6</f>
        <v>-0.95833333333333337</v>
      </c>
      <c r="G572" s="17">
        <f>($E573-$E571)/2</f>
        <v>-3.45</v>
      </c>
      <c r="H572">
        <f t="shared" si="72"/>
        <v>4.2777777777777777</v>
      </c>
      <c r="I572" s="25">
        <v>135</v>
      </c>
      <c r="J572" s="25">
        <f t="shared" si="73"/>
        <v>7.1239496913580256</v>
      </c>
      <c r="K572" s="25">
        <f t="shared" si="79"/>
        <v>39100</v>
      </c>
      <c r="L572" s="17">
        <f t="shared" si="74"/>
        <v>35562.123949691355</v>
      </c>
      <c r="M572" s="17">
        <f t="shared" si="75"/>
        <v>35420</v>
      </c>
      <c r="N572" s="17">
        <f>135+J572+(E572*2300)</f>
        <v>35562.123949691355</v>
      </c>
      <c r="O572">
        <f>N572*T572</f>
        <v>85799551.049288675</v>
      </c>
      <c r="P572" s="17">
        <f t="shared" si="80"/>
        <v>31648058.564814772</v>
      </c>
      <c r="Q572">
        <f t="shared" si="76"/>
        <v>21044.290123456791</v>
      </c>
      <c r="R572">
        <f t="shared" si="77"/>
        <v>56113.579015629031</v>
      </c>
      <c r="S572">
        <f>SUM(S571+O572)</f>
        <v>54512259783.968506</v>
      </c>
      <c r="T572" s="17">
        <f>(E572/3.6)*D572</f>
        <v>2412.6666666666665</v>
      </c>
      <c r="U572">
        <f t="shared" si="78"/>
        <v>-1102.0833333333335</v>
      </c>
      <c r="W572"/>
    </row>
    <row r="573" spans="2:23" x14ac:dyDescent="0.2">
      <c r="B573" s="3" t="s">
        <v>49</v>
      </c>
      <c r="C573" s="3">
        <v>565</v>
      </c>
      <c r="D573" s="3">
        <v>565</v>
      </c>
      <c r="E573" s="10">
        <v>10.1</v>
      </c>
      <c r="F573" s="17">
        <f>($E574-$E572)/2/3.6</f>
        <v>-1.4722222222222223</v>
      </c>
      <c r="G573" s="17">
        <f>($E574-$E572)/2</f>
        <v>-5.3000000000000007</v>
      </c>
      <c r="H573">
        <f t="shared" si="72"/>
        <v>2.8055555555555554</v>
      </c>
      <c r="I573" s="25">
        <v>135</v>
      </c>
      <c r="J573" s="25">
        <f t="shared" si="73"/>
        <v>3.0642355709876541</v>
      </c>
      <c r="K573" s="25">
        <f t="shared" si="79"/>
        <v>35420</v>
      </c>
      <c r="L573" s="17">
        <f t="shared" si="74"/>
        <v>23368.064235570986</v>
      </c>
      <c r="M573" s="17">
        <f t="shared" si="75"/>
        <v>23230</v>
      </c>
      <c r="N573" s="17">
        <f>135+J573+(E573*2300)</f>
        <v>23368.064235570986</v>
      </c>
      <c r="O573">
        <f>N573*T573</f>
        <v>37041627.377857171</v>
      </c>
      <c r="P573" s="17">
        <f t="shared" si="80"/>
        <v>31657110.378086377</v>
      </c>
      <c r="Q573">
        <f t="shared" si="76"/>
        <v>9051.8132716049367</v>
      </c>
      <c r="R573">
        <f t="shared" si="77"/>
        <v>56030.283855020134</v>
      </c>
      <c r="S573">
        <f>SUM(S572+O573)</f>
        <v>54549301411.346359</v>
      </c>
      <c r="T573" s="17">
        <f>(E573/3.6)*D573</f>
        <v>1585.1388888888887</v>
      </c>
      <c r="U573">
        <f t="shared" si="78"/>
        <v>-1693.0555555555557</v>
      </c>
      <c r="W573"/>
    </row>
    <row r="574" spans="2:23" x14ac:dyDescent="0.2">
      <c r="B574" s="3" t="s">
        <v>49</v>
      </c>
      <c r="C574" s="3">
        <v>566</v>
      </c>
      <c r="D574" s="3">
        <v>566</v>
      </c>
      <c r="E574" s="10">
        <v>4.8</v>
      </c>
      <c r="F574" s="17">
        <f>($E575-$E573)/2/3.6</f>
        <v>-1.4027777777777777</v>
      </c>
      <c r="G574" s="17">
        <f>($E575-$E573)/2</f>
        <v>-5.05</v>
      </c>
      <c r="H574">
        <f t="shared" si="72"/>
        <v>1.3333333333333333</v>
      </c>
      <c r="I574" s="25">
        <v>135</v>
      </c>
      <c r="J574" s="25">
        <f t="shared" si="73"/>
        <v>0.69208888888888886</v>
      </c>
      <c r="K574" s="25">
        <f t="shared" si="79"/>
        <v>23230</v>
      </c>
      <c r="L574" s="17">
        <f t="shared" si="74"/>
        <v>11175.692088888889</v>
      </c>
      <c r="M574" s="17">
        <f t="shared" si="75"/>
        <v>11040</v>
      </c>
      <c r="N574" s="17">
        <f>135+J574+(E574*2300)</f>
        <v>11175.692088888889</v>
      </c>
      <c r="O574">
        <f>N574*T574</f>
        <v>8433922.2964148149</v>
      </c>
      <c r="P574" s="17">
        <f t="shared" si="80"/>
        <v>31659154.822530821</v>
      </c>
      <c r="Q574">
        <f t="shared" si="76"/>
        <v>2044.4444444444443</v>
      </c>
      <c r="R574">
        <f t="shared" si="77"/>
        <v>55934.902513305336</v>
      </c>
      <c r="S574">
        <f>SUM(S573+O574)</f>
        <v>54557735333.642776</v>
      </c>
      <c r="T574" s="17">
        <f>(E574/3.6)*D574</f>
        <v>754.66666666666663</v>
      </c>
      <c r="U574">
        <f t="shared" si="78"/>
        <v>-1613.1944444444443</v>
      </c>
      <c r="W574"/>
    </row>
    <row r="575" spans="2:23" x14ac:dyDescent="0.2">
      <c r="B575" s="3" t="s">
        <v>49</v>
      </c>
      <c r="C575" s="3">
        <v>567</v>
      </c>
      <c r="D575" s="3">
        <v>567</v>
      </c>
      <c r="E575" s="10">
        <v>0</v>
      </c>
      <c r="F575" s="17">
        <f>($E576-$E574)/2/3.6</f>
        <v>-0.66666666666666663</v>
      </c>
      <c r="G575" s="17">
        <f>($E576-$E574)/2</f>
        <v>-2.4</v>
      </c>
      <c r="H575">
        <f t="shared" si="72"/>
        <v>0</v>
      </c>
      <c r="I575" s="25">
        <v>135</v>
      </c>
      <c r="J575" s="25">
        <f t="shared" si="73"/>
        <v>0</v>
      </c>
      <c r="K575" s="25">
        <f t="shared" si="79"/>
        <v>11040</v>
      </c>
      <c r="L575" s="17">
        <f t="shared" si="74"/>
        <v>135</v>
      </c>
      <c r="M575" s="17">
        <f t="shared" si="75"/>
        <v>0</v>
      </c>
      <c r="N575" s="17">
        <f>135+J575+(E575*2300)</f>
        <v>135</v>
      </c>
      <c r="O575">
        <f>N575*T575</f>
        <v>0</v>
      </c>
      <c r="P575" s="17">
        <f t="shared" si="80"/>
        <v>31659154.822530821</v>
      </c>
      <c r="Q575">
        <f t="shared" si="76"/>
        <v>0</v>
      </c>
      <c r="R575">
        <f t="shared" si="77"/>
        <v>55836.251891588749</v>
      </c>
      <c r="S575">
        <f>SUM(S574+O575)</f>
        <v>54557735333.642776</v>
      </c>
      <c r="T575" s="17">
        <f>(E575/3.6)*D575</f>
        <v>0</v>
      </c>
      <c r="U575">
        <f t="shared" si="78"/>
        <v>-766.66666666666663</v>
      </c>
      <c r="W575"/>
    </row>
    <row r="576" spans="2:23" x14ac:dyDescent="0.2">
      <c r="B576" s="3" t="s">
        <v>49</v>
      </c>
      <c r="C576" s="3">
        <v>568</v>
      </c>
      <c r="D576" s="3">
        <v>568</v>
      </c>
      <c r="E576" s="10">
        <v>0</v>
      </c>
      <c r="F576" s="17">
        <f>($E577-$E575)/2/3.6</f>
        <v>0</v>
      </c>
      <c r="G576" s="17">
        <f>($E577-$E575)/2</f>
        <v>0</v>
      </c>
      <c r="H576">
        <f t="shared" si="72"/>
        <v>0</v>
      </c>
      <c r="I576" s="25">
        <v>135</v>
      </c>
      <c r="J576" s="25">
        <f t="shared" si="73"/>
        <v>0</v>
      </c>
      <c r="K576" s="25">
        <f t="shared" si="79"/>
        <v>0</v>
      </c>
      <c r="L576" s="17">
        <f t="shared" si="74"/>
        <v>135</v>
      </c>
      <c r="M576" s="17">
        <f t="shared" si="75"/>
        <v>0</v>
      </c>
      <c r="N576" s="17">
        <f>135+J576+(E576*2300)</f>
        <v>135</v>
      </c>
      <c r="O576">
        <f>N576*T576</f>
        <v>0</v>
      </c>
      <c r="P576" s="17">
        <f t="shared" si="80"/>
        <v>31659154.822530821</v>
      </c>
      <c r="Q576">
        <f t="shared" si="76"/>
        <v>0</v>
      </c>
      <c r="R576">
        <f t="shared" si="77"/>
        <v>55737.948631216233</v>
      </c>
      <c r="S576">
        <f>SUM(S575+O576)</f>
        <v>54557735333.642776</v>
      </c>
      <c r="T576" s="17">
        <f>(E576/3.6)*D576</f>
        <v>0</v>
      </c>
      <c r="U576">
        <f t="shared" si="78"/>
        <v>0</v>
      </c>
      <c r="W576"/>
    </row>
    <row r="577" spans="2:23" x14ac:dyDescent="0.2">
      <c r="B577" s="3" t="s">
        <v>49</v>
      </c>
      <c r="C577" s="3">
        <v>569</v>
      </c>
      <c r="D577" s="3">
        <v>569</v>
      </c>
      <c r="E577" s="10">
        <v>0</v>
      </c>
      <c r="F577" s="17">
        <f>($E578-$E576)/2/3.6</f>
        <v>0</v>
      </c>
      <c r="G577" s="17">
        <f>($E578-$E576)/2</f>
        <v>0</v>
      </c>
      <c r="H577">
        <f t="shared" si="72"/>
        <v>0</v>
      </c>
      <c r="I577" s="25">
        <v>135</v>
      </c>
      <c r="J577" s="25">
        <f t="shared" si="73"/>
        <v>0</v>
      </c>
      <c r="K577" s="25">
        <f t="shared" si="79"/>
        <v>0</v>
      </c>
      <c r="L577" s="17">
        <f t="shared" si="74"/>
        <v>135</v>
      </c>
      <c r="M577" s="17">
        <f t="shared" si="75"/>
        <v>0</v>
      </c>
      <c r="N577" s="17">
        <f>135+J577+(E577*2300)</f>
        <v>135</v>
      </c>
      <c r="O577">
        <f>N577*T577</f>
        <v>0</v>
      </c>
      <c r="P577" s="17">
        <f t="shared" si="80"/>
        <v>31659154.822530821</v>
      </c>
      <c r="Q577">
        <f t="shared" si="76"/>
        <v>0</v>
      </c>
      <c r="R577">
        <f t="shared" si="77"/>
        <v>55639.990900757155</v>
      </c>
      <c r="S577">
        <f>SUM(S576+O577)</f>
        <v>54557735333.642776</v>
      </c>
      <c r="T577" s="17">
        <f>(E577/3.6)*D577</f>
        <v>0</v>
      </c>
      <c r="U577">
        <f t="shared" si="78"/>
        <v>0</v>
      </c>
      <c r="W577"/>
    </row>
    <row r="578" spans="2:23" x14ac:dyDescent="0.2">
      <c r="B578" s="3" t="s">
        <v>49</v>
      </c>
      <c r="C578" s="3">
        <v>570</v>
      </c>
      <c r="D578" s="3">
        <v>570</v>
      </c>
      <c r="E578" s="10">
        <v>0</v>
      </c>
      <c r="F578" s="17">
        <f>($E579-$E577)/2/3.6</f>
        <v>0</v>
      </c>
      <c r="G578" s="17">
        <f>($E579-$E577)/2</f>
        <v>0</v>
      </c>
      <c r="H578">
        <f t="shared" si="72"/>
        <v>0</v>
      </c>
      <c r="I578" s="25">
        <v>135</v>
      </c>
      <c r="J578" s="25">
        <f t="shared" si="73"/>
        <v>0</v>
      </c>
      <c r="K578" s="25">
        <f t="shared" si="79"/>
        <v>0</v>
      </c>
      <c r="L578" s="17">
        <f t="shared" si="74"/>
        <v>135</v>
      </c>
      <c r="M578" s="17">
        <f t="shared" si="75"/>
        <v>0</v>
      </c>
      <c r="N578" s="17">
        <f>135+J578+(E578*2300)</f>
        <v>135</v>
      </c>
      <c r="O578">
        <f>N578*T578</f>
        <v>0</v>
      </c>
      <c r="P578" s="17">
        <f t="shared" si="80"/>
        <v>31659154.822530821</v>
      </c>
      <c r="Q578">
        <f t="shared" si="76"/>
        <v>0</v>
      </c>
      <c r="R578">
        <f t="shared" si="77"/>
        <v>55542.376881633019</v>
      </c>
      <c r="S578">
        <f>SUM(S577+O578)</f>
        <v>54557735333.642776</v>
      </c>
      <c r="T578" s="17">
        <f>(E578/3.6)*D578</f>
        <v>0</v>
      </c>
      <c r="U578">
        <f t="shared" si="78"/>
        <v>0</v>
      </c>
      <c r="W578"/>
    </row>
    <row r="579" spans="2:23" x14ac:dyDescent="0.2">
      <c r="B579" s="3" t="s">
        <v>49</v>
      </c>
      <c r="C579" s="3">
        <v>571</v>
      </c>
      <c r="D579" s="3">
        <v>571</v>
      </c>
      <c r="E579" s="10">
        <v>0</v>
      </c>
      <c r="F579" s="17">
        <f>($E580-$E578)/2/3.6</f>
        <v>0</v>
      </c>
      <c r="G579" s="17">
        <f>($E580-$E578)/2</f>
        <v>0</v>
      </c>
      <c r="H579">
        <f t="shared" si="72"/>
        <v>0</v>
      </c>
      <c r="I579" s="25">
        <v>135</v>
      </c>
      <c r="J579" s="25">
        <f t="shared" si="73"/>
        <v>0</v>
      </c>
      <c r="K579" s="25">
        <f t="shared" si="79"/>
        <v>0</v>
      </c>
      <c r="L579" s="17">
        <f t="shared" si="74"/>
        <v>135</v>
      </c>
      <c r="M579" s="17">
        <f t="shared" si="75"/>
        <v>0</v>
      </c>
      <c r="N579" s="17">
        <f>135+J579+(E579*2300)</f>
        <v>135</v>
      </c>
      <c r="O579">
        <f>N579*T579</f>
        <v>0</v>
      </c>
      <c r="P579" s="17">
        <f t="shared" si="80"/>
        <v>31659154.822530821</v>
      </c>
      <c r="Q579">
        <f t="shared" si="76"/>
        <v>0</v>
      </c>
      <c r="R579">
        <f t="shared" si="77"/>
        <v>55445.104768004938</v>
      </c>
      <c r="S579">
        <f>SUM(S578+O579)</f>
        <v>54557735333.642776</v>
      </c>
      <c r="T579" s="17">
        <f>(E579/3.6)*D579</f>
        <v>0</v>
      </c>
      <c r="U579">
        <f t="shared" si="78"/>
        <v>0</v>
      </c>
      <c r="W579"/>
    </row>
    <row r="580" spans="2:23" x14ac:dyDescent="0.2">
      <c r="B580" s="3" t="s">
        <v>49</v>
      </c>
      <c r="C580" s="3">
        <v>572</v>
      </c>
      <c r="D580" s="3">
        <v>572</v>
      </c>
      <c r="E580" s="10">
        <v>0</v>
      </c>
      <c r="F580" s="17">
        <f>($E581-$E579)/2/3.6</f>
        <v>0</v>
      </c>
      <c r="G580" s="17">
        <f>($E581-$E579)/2</f>
        <v>0</v>
      </c>
      <c r="H580">
        <f t="shared" si="72"/>
        <v>0</v>
      </c>
      <c r="I580" s="25">
        <v>135</v>
      </c>
      <c r="J580" s="25">
        <f t="shared" si="73"/>
        <v>0</v>
      </c>
      <c r="K580" s="25">
        <f t="shared" si="79"/>
        <v>0</v>
      </c>
      <c r="L580" s="17">
        <f t="shared" si="74"/>
        <v>135</v>
      </c>
      <c r="M580" s="17">
        <f t="shared" si="75"/>
        <v>0</v>
      </c>
      <c r="N580" s="17">
        <f>135+J580+(E580*2300)</f>
        <v>135</v>
      </c>
      <c r="O580">
        <f>N580*T580</f>
        <v>0</v>
      </c>
      <c r="P580" s="17">
        <f t="shared" si="80"/>
        <v>31659154.822530821</v>
      </c>
      <c r="Q580">
        <f t="shared" si="76"/>
        <v>0</v>
      </c>
      <c r="R580">
        <f t="shared" si="77"/>
        <v>55348.172766662276</v>
      </c>
      <c r="S580">
        <f>SUM(S579+O580)</f>
        <v>54557735333.642776</v>
      </c>
      <c r="T580" s="17">
        <f>(E580/3.6)*D580</f>
        <v>0</v>
      </c>
      <c r="U580">
        <f t="shared" si="78"/>
        <v>0</v>
      </c>
      <c r="W580"/>
    </row>
    <row r="581" spans="2:23" x14ac:dyDescent="0.2">
      <c r="B581" s="3" t="s">
        <v>49</v>
      </c>
      <c r="C581" s="3">
        <v>573</v>
      </c>
      <c r="D581" s="3">
        <v>573</v>
      </c>
      <c r="E581" s="10">
        <v>0</v>
      </c>
      <c r="F581" s="17">
        <f>($E582-$E580)/2/3.6</f>
        <v>0</v>
      </c>
      <c r="G581" s="17">
        <f>($E582-$E580)/2</f>
        <v>0</v>
      </c>
      <c r="H581">
        <f t="shared" si="72"/>
        <v>0</v>
      </c>
      <c r="I581" s="25">
        <v>135</v>
      </c>
      <c r="J581" s="25">
        <f t="shared" si="73"/>
        <v>0</v>
      </c>
      <c r="K581" s="25">
        <f t="shared" si="79"/>
        <v>0</v>
      </c>
      <c r="L581" s="17">
        <f t="shared" si="74"/>
        <v>135</v>
      </c>
      <c r="M581" s="17">
        <f t="shared" si="75"/>
        <v>0</v>
      </c>
      <c r="N581" s="17">
        <f>135+J581+(E581*2300)</f>
        <v>135</v>
      </c>
      <c r="O581">
        <f>N581*T581</f>
        <v>0</v>
      </c>
      <c r="P581" s="17">
        <f t="shared" si="80"/>
        <v>31659154.822530821</v>
      </c>
      <c r="Q581">
        <f t="shared" si="76"/>
        <v>0</v>
      </c>
      <c r="R581">
        <f t="shared" si="77"/>
        <v>55251.579096912428</v>
      </c>
      <c r="S581">
        <f>SUM(S580+O581)</f>
        <v>54557735333.642776</v>
      </c>
      <c r="T581" s="17">
        <f>(E581/3.6)*D581</f>
        <v>0</v>
      </c>
      <c r="U581">
        <f t="shared" si="78"/>
        <v>0</v>
      </c>
      <c r="W581"/>
    </row>
    <row r="582" spans="2:23" x14ac:dyDescent="0.2">
      <c r="B582" s="3" t="s">
        <v>49</v>
      </c>
      <c r="C582" s="3">
        <v>574</v>
      </c>
      <c r="D582" s="3">
        <v>574</v>
      </c>
      <c r="E582" s="10">
        <v>0</v>
      </c>
      <c r="F582" s="17">
        <f>($E583-$E581)/2/3.6</f>
        <v>0</v>
      </c>
      <c r="G582" s="17">
        <f>($E583-$E581)/2</f>
        <v>0</v>
      </c>
      <c r="H582">
        <f t="shared" si="72"/>
        <v>0</v>
      </c>
      <c r="I582" s="25">
        <v>135</v>
      </c>
      <c r="J582" s="25">
        <f t="shared" si="73"/>
        <v>0</v>
      </c>
      <c r="K582" s="25">
        <f t="shared" si="79"/>
        <v>0</v>
      </c>
      <c r="L582" s="17">
        <f t="shared" si="74"/>
        <v>135</v>
      </c>
      <c r="M582" s="17">
        <f t="shared" si="75"/>
        <v>0</v>
      </c>
      <c r="N582" s="17">
        <f>135+J582+(E582*2300)</f>
        <v>135</v>
      </c>
      <c r="O582">
        <f>N582*T582</f>
        <v>0</v>
      </c>
      <c r="P582" s="17">
        <f t="shared" si="80"/>
        <v>31659154.822530821</v>
      </c>
      <c r="Q582">
        <f t="shared" si="76"/>
        <v>0</v>
      </c>
      <c r="R582">
        <f t="shared" si="77"/>
        <v>55155.321990471813</v>
      </c>
      <c r="S582">
        <f>SUM(S581+O582)</f>
        <v>54557735333.642776</v>
      </c>
      <c r="T582" s="17">
        <f>(E582/3.6)*D582</f>
        <v>0</v>
      </c>
      <c r="U582">
        <f t="shared" si="78"/>
        <v>0</v>
      </c>
      <c r="W582"/>
    </row>
    <row r="583" spans="2:23" x14ac:dyDescent="0.2">
      <c r="B583" s="3" t="s">
        <v>49</v>
      </c>
      <c r="C583" s="3">
        <v>575</v>
      </c>
      <c r="D583" s="3">
        <v>575</v>
      </c>
      <c r="E583" s="10">
        <v>0</v>
      </c>
      <c r="F583" s="17">
        <f>($E584-$E582)/2/3.6</f>
        <v>0</v>
      </c>
      <c r="G583" s="17">
        <f>($E584-$E582)/2</f>
        <v>0</v>
      </c>
      <c r="H583">
        <f t="shared" si="72"/>
        <v>0</v>
      </c>
      <c r="I583" s="25">
        <v>135</v>
      </c>
      <c r="J583" s="25">
        <f t="shared" si="73"/>
        <v>0</v>
      </c>
      <c r="K583" s="25">
        <f t="shared" si="79"/>
        <v>0</v>
      </c>
      <c r="L583" s="17">
        <f t="shared" si="74"/>
        <v>135</v>
      </c>
      <c r="M583" s="17">
        <f t="shared" si="75"/>
        <v>0</v>
      </c>
      <c r="N583" s="17">
        <f>135+J583+(E583*2300)</f>
        <v>135</v>
      </c>
      <c r="O583">
        <f>N583*T583</f>
        <v>0</v>
      </c>
      <c r="P583" s="17">
        <f t="shared" si="80"/>
        <v>31659154.822530821</v>
      </c>
      <c r="Q583">
        <f t="shared" si="76"/>
        <v>0</v>
      </c>
      <c r="R583">
        <f t="shared" si="77"/>
        <v>55059.399691357947</v>
      </c>
      <c r="S583">
        <f>SUM(S582+O583)</f>
        <v>54557735333.642776</v>
      </c>
      <c r="T583" s="17">
        <f>(E583/3.6)*D583</f>
        <v>0</v>
      </c>
      <c r="U583">
        <f t="shared" si="78"/>
        <v>0</v>
      </c>
      <c r="W583"/>
    </row>
    <row r="584" spans="2:23" x14ac:dyDescent="0.2">
      <c r="B584" s="3" t="s">
        <v>49</v>
      </c>
      <c r="C584" s="3">
        <v>576</v>
      </c>
      <c r="D584" s="3">
        <v>576</v>
      </c>
      <c r="E584" s="10">
        <v>0</v>
      </c>
      <c r="F584" s="17">
        <f>($E585-$E583)/2/3.6</f>
        <v>0</v>
      </c>
      <c r="G584" s="17">
        <f>($E585-$E583)/2</f>
        <v>0</v>
      </c>
      <c r="H584">
        <f t="shared" si="72"/>
        <v>0</v>
      </c>
      <c r="I584" s="25">
        <v>135</v>
      </c>
      <c r="J584" s="25">
        <f t="shared" si="73"/>
        <v>0</v>
      </c>
      <c r="K584" s="25">
        <f t="shared" si="79"/>
        <v>0</v>
      </c>
      <c r="L584" s="17">
        <f t="shared" si="74"/>
        <v>135</v>
      </c>
      <c r="M584" s="17">
        <f t="shared" si="75"/>
        <v>0</v>
      </c>
      <c r="N584" s="17">
        <f>135+J584+(E584*2300)</f>
        <v>135</v>
      </c>
      <c r="O584">
        <f>N584*T584</f>
        <v>0</v>
      </c>
      <c r="P584" s="17">
        <f t="shared" si="80"/>
        <v>31659154.822530821</v>
      </c>
      <c r="Q584">
        <f t="shared" si="76"/>
        <v>0</v>
      </c>
      <c r="R584">
        <f t="shared" si="77"/>
        <v>54963.810455782674</v>
      </c>
      <c r="S584">
        <f>SUM(S583+O584)</f>
        <v>54557735333.642776</v>
      </c>
      <c r="T584" s="17">
        <f>(E584/3.6)*D584</f>
        <v>0</v>
      </c>
      <c r="U584">
        <f t="shared" si="78"/>
        <v>0</v>
      </c>
      <c r="W584"/>
    </row>
    <row r="585" spans="2:23" x14ac:dyDescent="0.2">
      <c r="B585" s="3" t="s">
        <v>49</v>
      </c>
      <c r="C585" s="3">
        <v>577</v>
      </c>
      <c r="D585" s="3">
        <v>577</v>
      </c>
      <c r="E585" s="10">
        <v>0</v>
      </c>
      <c r="F585" s="17">
        <f>($E586-$E584)/2/3.6</f>
        <v>0</v>
      </c>
      <c r="G585" s="17">
        <f>($E586-$E584)/2</f>
        <v>0</v>
      </c>
      <c r="H585">
        <f t="shared" ref="H585:H648" si="81">E585/3.6</f>
        <v>0</v>
      </c>
      <c r="I585" s="25">
        <v>135</v>
      </c>
      <c r="J585" s="25">
        <f t="shared" ref="J585:J648" si="82">0.5*(H585^2)*0.34*2.29</f>
        <v>0</v>
      </c>
      <c r="K585" s="25">
        <f t="shared" si="79"/>
        <v>0</v>
      </c>
      <c r="L585" s="17">
        <f t="shared" ref="L585:L648" si="83">M585+135+J585</f>
        <v>135</v>
      </c>
      <c r="M585" s="17">
        <f t="shared" ref="M585:M648" si="84">2300*E585</f>
        <v>0</v>
      </c>
      <c r="N585" s="17">
        <f>135+J585+(E585*2300)</f>
        <v>135</v>
      </c>
      <c r="O585">
        <f>N585*T585</f>
        <v>0</v>
      </c>
      <c r="P585" s="17">
        <f t="shared" si="80"/>
        <v>31659154.822530821</v>
      </c>
      <c r="Q585">
        <f t="shared" ref="Q585:Q648" si="85">0.5*2300*(H585^2)</f>
        <v>0</v>
      </c>
      <c r="R585">
        <f t="shared" ref="R585:R648" si="86">P585/C585</f>
        <v>54868.552552046487</v>
      </c>
      <c r="S585">
        <f>SUM(S584+O585)</f>
        <v>54557735333.642776</v>
      </c>
      <c r="T585" s="17">
        <f>(E585/3.6)*D585</f>
        <v>0</v>
      </c>
      <c r="U585">
        <f t="shared" ref="U585:U648" si="87">0.5*2300*F585</f>
        <v>0</v>
      </c>
      <c r="W585"/>
    </row>
    <row r="586" spans="2:23" x14ac:dyDescent="0.2">
      <c r="B586" s="3" t="s">
        <v>49</v>
      </c>
      <c r="C586" s="3">
        <v>578</v>
      </c>
      <c r="D586" s="3">
        <v>578</v>
      </c>
      <c r="E586" s="10">
        <v>0</v>
      </c>
      <c r="F586" s="17">
        <f>($E587-$E585)/2/3.6</f>
        <v>0</v>
      </c>
      <c r="G586" s="17">
        <f>($E587-$E585)/2</f>
        <v>0</v>
      </c>
      <c r="H586">
        <f t="shared" si="81"/>
        <v>0</v>
      </c>
      <c r="I586" s="25">
        <v>135</v>
      </c>
      <c r="J586" s="25">
        <f t="shared" si="82"/>
        <v>0</v>
      </c>
      <c r="K586" s="25">
        <f t="shared" ref="K586:K649" si="88">SUM(2300*E585)</f>
        <v>0</v>
      </c>
      <c r="L586" s="17">
        <f t="shared" si="83"/>
        <v>135</v>
      </c>
      <c r="M586" s="17">
        <f t="shared" si="84"/>
        <v>0</v>
      </c>
      <c r="N586" s="17">
        <f>135+J586+(E586*2300)</f>
        <v>135</v>
      </c>
      <c r="O586">
        <f>N586*T586</f>
        <v>0</v>
      </c>
      <c r="P586" s="17">
        <f t="shared" ref="P586:P649" si="89">SUM(P585+Q586)</f>
        <v>31659154.822530821</v>
      </c>
      <c r="Q586">
        <f t="shared" si="85"/>
        <v>0</v>
      </c>
      <c r="R586">
        <f t="shared" si="86"/>
        <v>54773.62426043395</v>
      </c>
      <c r="S586">
        <f>SUM(S585+O586)</f>
        <v>54557735333.642776</v>
      </c>
      <c r="T586" s="17">
        <f>(E586/3.6)*D586</f>
        <v>0</v>
      </c>
      <c r="U586">
        <f t="shared" si="87"/>
        <v>0</v>
      </c>
      <c r="W586"/>
    </row>
    <row r="587" spans="2:23" x14ac:dyDescent="0.2">
      <c r="B587" s="3" t="s">
        <v>49</v>
      </c>
      <c r="C587" s="3">
        <v>579</v>
      </c>
      <c r="D587" s="3">
        <v>579</v>
      </c>
      <c r="E587" s="10">
        <v>0</v>
      </c>
      <c r="F587" s="17">
        <f>($E588-$E586)/2/3.6</f>
        <v>0</v>
      </c>
      <c r="G587" s="17">
        <f>($E588-$E586)/2</f>
        <v>0</v>
      </c>
      <c r="H587">
        <f t="shared" si="81"/>
        <v>0</v>
      </c>
      <c r="I587" s="25">
        <v>135</v>
      </c>
      <c r="J587" s="25">
        <f t="shared" si="82"/>
        <v>0</v>
      </c>
      <c r="K587" s="25">
        <f t="shared" si="88"/>
        <v>0</v>
      </c>
      <c r="L587" s="17">
        <f t="shared" si="83"/>
        <v>135</v>
      </c>
      <c r="M587" s="17">
        <f t="shared" si="84"/>
        <v>0</v>
      </c>
      <c r="N587" s="17">
        <f>135+J587+(E587*2300)</f>
        <v>135</v>
      </c>
      <c r="O587">
        <f>N587*T587</f>
        <v>0</v>
      </c>
      <c r="P587" s="17">
        <f t="shared" si="89"/>
        <v>31659154.822530821</v>
      </c>
      <c r="Q587">
        <f t="shared" si="85"/>
        <v>0</v>
      </c>
      <c r="R587">
        <f t="shared" si="86"/>
        <v>54679.023873110229</v>
      </c>
      <c r="S587">
        <f>SUM(S586+O587)</f>
        <v>54557735333.642776</v>
      </c>
      <c r="T587" s="17">
        <f>(E587/3.6)*D587</f>
        <v>0</v>
      </c>
      <c r="U587">
        <f t="shared" si="87"/>
        <v>0</v>
      </c>
      <c r="W587"/>
    </row>
    <row r="588" spans="2:23" x14ac:dyDescent="0.2">
      <c r="B588" s="3" t="s">
        <v>49</v>
      </c>
      <c r="C588" s="3">
        <v>580</v>
      </c>
      <c r="D588" s="3">
        <v>580</v>
      </c>
      <c r="E588" s="10">
        <v>0</v>
      </c>
      <c r="F588" s="17">
        <f>($E589-$E587)/2/3.6</f>
        <v>0</v>
      </c>
      <c r="G588" s="17">
        <f>($E589-$E587)/2</f>
        <v>0</v>
      </c>
      <c r="H588">
        <f t="shared" si="81"/>
        <v>0</v>
      </c>
      <c r="I588" s="25">
        <v>135</v>
      </c>
      <c r="J588" s="25">
        <f t="shared" si="82"/>
        <v>0</v>
      </c>
      <c r="K588" s="25">
        <f t="shared" si="88"/>
        <v>0</v>
      </c>
      <c r="L588" s="17">
        <f t="shared" si="83"/>
        <v>135</v>
      </c>
      <c r="M588" s="17">
        <f t="shared" si="84"/>
        <v>0</v>
      </c>
      <c r="N588" s="17">
        <f>135+J588+(E588*2300)</f>
        <v>135</v>
      </c>
      <c r="O588">
        <f>N588*T588</f>
        <v>0</v>
      </c>
      <c r="P588" s="17">
        <f t="shared" si="89"/>
        <v>31659154.822530821</v>
      </c>
      <c r="Q588">
        <f t="shared" si="85"/>
        <v>0</v>
      </c>
      <c r="R588">
        <f t="shared" si="86"/>
        <v>54584.749694018654</v>
      </c>
      <c r="S588">
        <f>SUM(S587+O588)</f>
        <v>54557735333.642776</v>
      </c>
      <c r="T588" s="17">
        <f>(E588/3.6)*D588</f>
        <v>0</v>
      </c>
      <c r="U588">
        <f t="shared" si="87"/>
        <v>0</v>
      </c>
      <c r="W588"/>
    </row>
    <row r="589" spans="2:23" x14ac:dyDescent="0.2">
      <c r="B589" s="3" t="s">
        <v>49</v>
      </c>
      <c r="C589" s="3">
        <v>581</v>
      </c>
      <c r="D589" s="3">
        <v>581</v>
      </c>
      <c r="E589" s="10">
        <v>0</v>
      </c>
      <c r="F589" s="17">
        <f>($E590-$E588)/2/3.6</f>
        <v>0</v>
      </c>
      <c r="G589" s="17">
        <f>($E590-$E588)/2</f>
        <v>0</v>
      </c>
      <c r="H589">
        <f t="shared" si="81"/>
        <v>0</v>
      </c>
      <c r="I589" s="25">
        <v>135</v>
      </c>
      <c r="J589" s="25">
        <f t="shared" si="82"/>
        <v>0</v>
      </c>
      <c r="K589" s="25">
        <f t="shared" si="88"/>
        <v>0</v>
      </c>
      <c r="L589" s="17">
        <f t="shared" si="83"/>
        <v>135</v>
      </c>
      <c r="M589" s="17">
        <f t="shared" si="84"/>
        <v>0</v>
      </c>
      <c r="N589" s="17">
        <f>135+J589+(E589*2300)</f>
        <v>135</v>
      </c>
      <c r="O589">
        <f>N589*T589</f>
        <v>0</v>
      </c>
      <c r="P589" s="17">
        <f t="shared" si="89"/>
        <v>31659154.822530821</v>
      </c>
      <c r="Q589">
        <f t="shared" si="85"/>
        <v>0</v>
      </c>
      <c r="R589">
        <f t="shared" si="86"/>
        <v>54490.80003877938</v>
      </c>
      <c r="S589">
        <f>SUM(S588+O589)</f>
        <v>54557735333.642776</v>
      </c>
      <c r="T589" s="17">
        <f>(E589/3.6)*D589</f>
        <v>0</v>
      </c>
      <c r="U589">
        <f t="shared" si="87"/>
        <v>0</v>
      </c>
      <c r="W589"/>
    </row>
    <row r="590" spans="2:23" x14ac:dyDescent="0.2">
      <c r="B590" s="3" t="s">
        <v>49</v>
      </c>
      <c r="C590" s="3">
        <v>582</v>
      </c>
      <c r="D590" s="3">
        <v>582</v>
      </c>
      <c r="E590" s="10">
        <v>0</v>
      </c>
      <c r="F590" s="17">
        <f>($E591-$E589)/2/3.6</f>
        <v>0</v>
      </c>
      <c r="G590" s="17">
        <f>($E591-$E589)/2</f>
        <v>0</v>
      </c>
      <c r="H590">
        <f t="shared" si="81"/>
        <v>0</v>
      </c>
      <c r="I590" s="25">
        <v>135</v>
      </c>
      <c r="J590" s="25">
        <f t="shared" si="82"/>
        <v>0</v>
      </c>
      <c r="K590" s="25">
        <f t="shared" si="88"/>
        <v>0</v>
      </c>
      <c r="L590" s="17">
        <f t="shared" si="83"/>
        <v>135</v>
      </c>
      <c r="M590" s="17">
        <f t="shared" si="84"/>
        <v>0</v>
      </c>
      <c r="N590" s="17">
        <f>135+J590+(E590*2300)</f>
        <v>135</v>
      </c>
      <c r="O590">
        <f>N590*T590</f>
        <v>0</v>
      </c>
      <c r="P590" s="17">
        <f t="shared" si="89"/>
        <v>31659154.822530821</v>
      </c>
      <c r="Q590">
        <f t="shared" si="85"/>
        <v>0</v>
      </c>
      <c r="R590">
        <f t="shared" si="86"/>
        <v>54397.173234589041</v>
      </c>
      <c r="S590">
        <f>SUM(S589+O590)</f>
        <v>54557735333.642776</v>
      </c>
      <c r="T590" s="17">
        <f>(E590/3.6)*D590</f>
        <v>0</v>
      </c>
      <c r="U590">
        <f t="shared" si="87"/>
        <v>0</v>
      </c>
      <c r="W590"/>
    </row>
    <row r="591" spans="2:23" x14ac:dyDescent="0.2">
      <c r="B591" s="3" t="s">
        <v>49</v>
      </c>
      <c r="C591" s="3">
        <v>583</v>
      </c>
      <c r="D591" s="3">
        <v>583</v>
      </c>
      <c r="E591" s="10">
        <v>0</v>
      </c>
      <c r="F591" s="17">
        <f>($E592-$E590)/2/3.6</f>
        <v>0</v>
      </c>
      <c r="G591" s="17">
        <f>($E592-$E590)/2</f>
        <v>0</v>
      </c>
      <c r="H591">
        <f t="shared" si="81"/>
        <v>0</v>
      </c>
      <c r="I591" s="25">
        <v>135</v>
      </c>
      <c r="J591" s="25">
        <f t="shared" si="82"/>
        <v>0</v>
      </c>
      <c r="K591" s="25">
        <f t="shared" si="88"/>
        <v>0</v>
      </c>
      <c r="L591" s="17">
        <f t="shared" si="83"/>
        <v>135</v>
      </c>
      <c r="M591" s="17">
        <f t="shared" si="84"/>
        <v>0</v>
      </c>
      <c r="N591" s="17">
        <f>135+J591+(E591*2300)</f>
        <v>135</v>
      </c>
      <c r="O591">
        <f>N591*T591</f>
        <v>0</v>
      </c>
      <c r="P591" s="17">
        <f t="shared" si="89"/>
        <v>31659154.822530821</v>
      </c>
      <c r="Q591">
        <f t="shared" si="85"/>
        <v>0</v>
      </c>
      <c r="R591">
        <f t="shared" si="86"/>
        <v>54303.867620121477</v>
      </c>
      <c r="S591">
        <f>SUM(S590+O591)</f>
        <v>54557735333.642776</v>
      </c>
      <c r="T591" s="17">
        <f>(E591/3.6)*D591</f>
        <v>0</v>
      </c>
      <c r="U591">
        <f t="shared" si="87"/>
        <v>0</v>
      </c>
      <c r="W591"/>
    </row>
    <row r="592" spans="2:23" x14ac:dyDescent="0.2">
      <c r="B592" s="3" t="s">
        <v>49</v>
      </c>
      <c r="C592" s="3">
        <v>584</v>
      </c>
      <c r="D592" s="3">
        <v>584</v>
      </c>
      <c r="E592" s="10">
        <v>0</v>
      </c>
      <c r="F592" s="17">
        <f>($E593-$E591)/2/3.6</f>
        <v>0</v>
      </c>
      <c r="G592" s="17">
        <f>($E593-$E591)/2</f>
        <v>0</v>
      </c>
      <c r="H592">
        <f t="shared" si="81"/>
        <v>0</v>
      </c>
      <c r="I592" s="25">
        <v>135</v>
      </c>
      <c r="J592" s="25">
        <f t="shared" si="82"/>
        <v>0</v>
      </c>
      <c r="K592" s="25">
        <f t="shared" si="88"/>
        <v>0</v>
      </c>
      <c r="L592" s="17">
        <f t="shared" si="83"/>
        <v>135</v>
      </c>
      <c r="M592" s="17">
        <f t="shared" si="84"/>
        <v>0</v>
      </c>
      <c r="N592" s="17">
        <f>135+J592+(E592*2300)</f>
        <v>135</v>
      </c>
      <c r="O592">
        <f>N592*T592</f>
        <v>0</v>
      </c>
      <c r="P592" s="17">
        <f t="shared" si="89"/>
        <v>31659154.822530821</v>
      </c>
      <c r="Q592">
        <f t="shared" si="85"/>
        <v>0</v>
      </c>
      <c r="R592">
        <f t="shared" si="86"/>
        <v>54210.881545429489</v>
      </c>
      <c r="S592">
        <f>SUM(S591+O592)</f>
        <v>54557735333.642776</v>
      </c>
      <c r="T592" s="17">
        <f>(E592/3.6)*D592</f>
        <v>0</v>
      </c>
      <c r="U592">
        <f t="shared" si="87"/>
        <v>0</v>
      </c>
      <c r="W592"/>
    </row>
    <row r="593" spans="2:23" x14ac:dyDescent="0.2">
      <c r="B593" s="3" t="s">
        <v>49</v>
      </c>
      <c r="C593" s="3">
        <v>585</v>
      </c>
      <c r="D593" s="3">
        <v>585</v>
      </c>
      <c r="E593" s="10">
        <v>0</v>
      </c>
      <c r="F593" s="17">
        <f>($E594-$E592)/2/3.6</f>
        <v>0</v>
      </c>
      <c r="G593" s="17">
        <f>($E594-$E592)/2</f>
        <v>0</v>
      </c>
      <c r="H593">
        <f t="shared" si="81"/>
        <v>0</v>
      </c>
      <c r="I593" s="25">
        <v>135</v>
      </c>
      <c r="J593" s="25">
        <f t="shared" si="82"/>
        <v>0</v>
      </c>
      <c r="K593" s="25">
        <f t="shared" si="88"/>
        <v>0</v>
      </c>
      <c r="L593" s="17">
        <f t="shared" si="83"/>
        <v>135</v>
      </c>
      <c r="M593" s="17">
        <f t="shared" si="84"/>
        <v>0</v>
      </c>
      <c r="N593" s="17">
        <f>135+J593+(E593*2300)</f>
        <v>135</v>
      </c>
      <c r="O593">
        <f>N593*T593</f>
        <v>0</v>
      </c>
      <c r="P593" s="17">
        <f t="shared" si="89"/>
        <v>31659154.822530821</v>
      </c>
      <c r="Q593">
        <f t="shared" si="85"/>
        <v>0</v>
      </c>
      <c r="R593">
        <f t="shared" si="86"/>
        <v>54118.21337184756</v>
      </c>
      <c r="S593">
        <f>SUM(S592+O593)</f>
        <v>54557735333.642776</v>
      </c>
      <c r="T593" s="17">
        <f>(E593/3.6)*D593</f>
        <v>0</v>
      </c>
      <c r="U593">
        <f t="shared" si="87"/>
        <v>0</v>
      </c>
      <c r="W593"/>
    </row>
    <row r="594" spans="2:23" x14ac:dyDescent="0.2">
      <c r="B594" s="3" t="s">
        <v>49</v>
      </c>
      <c r="C594" s="3">
        <v>586</v>
      </c>
      <c r="D594" s="3">
        <v>586</v>
      </c>
      <c r="E594" s="10">
        <v>0</v>
      </c>
      <c r="F594" s="17">
        <f>($E595-$E593)/2/3.6</f>
        <v>0</v>
      </c>
      <c r="G594" s="17">
        <f>($E595-$E593)/2</f>
        <v>0</v>
      </c>
      <c r="H594">
        <f t="shared" si="81"/>
        <v>0</v>
      </c>
      <c r="I594" s="25">
        <v>135</v>
      </c>
      <c r="J594" s="25">
        <f t="shared" si="82"/>
        <v>0</v>
      </c>
      <c r="K594" s="25">
        <f t="shared" si="88"/>
        <v>0</v>
      </c>
      <c r="L594" s="17">
        <f t="shared" si="83"/>
        <v>135</v>
      </c>
      <c r="M594" s="17">
        <f t="shared" si="84"/>
        <v>0</v>
      </c>
      <c r="N594" s="17">
        <f>135+J594+(E594*2300)</f>
        <v>135</v>
      </c>
      <c r="O594">
        <f>N594*T594</f>
        <v>0</v>
      </c>
      <c r="P594" s="17">
        <f t="shared" si="89"/>
        <v>31659154.822530821</v>
      </c>
      <c r="Q594">
        <f t="shared" si="85"/>
        <v>0</v>
      </c>
      <c r="R594">
        <f t="shared" si="86"/>
        <v>54025.861471895601</v>
      </c>
      <c r="S594">
        <f>SUM(S593+O594)</f>
        <v>54557735333.642776</v>
      </c>
      <c r="T594" s="17">
        <f>(E594/3.6)*D594</f>
        <v>0</v>
      </c>
      <c r="U594">
        <f t="shared" si="87"/>
        <v>0</v>
      </c>
      <c r="W594"/>
    </row>
    <row r="595" spans="2:23" x14ac:dyDescent="0.2">
      <c r="B595" s="3" t="s">
        <v>49</v>
      </c>
      <c r="C595" s="3">
        <v>587</v>
      </c>
      <c r="D595" s="3">
        <v>587</v>
      </c>
      <c r="E595" s="10">
        <v>0</v>
      </c>
      <c r="F595" s="17">
        <f>($E596-$E594)/2/3.6</f>
        <v>0</v>
      </c>
      <c r="G595" s="17">
        <f>($E596-$E594)/2</f>
        <v>0</v>
      </c>
      <c r="H595">
        <f t="shared" si="81"/>
        <v>0</v>
      </c>
      <c r="I595" s="25">
        <v>135</v>
      </c>
      <c r="J595" s="25">
        <f t="shared" si="82"/>
        <v>0</v>
      </c>
      <c r="K595" s="25">
        <f t="shared" si="88"/>
        <v>0</v>
      </c>
      <c r="L595" s="17">
        <f t="shared" si="83"/>
        <v>135</v>
      </c>
      <c r="M595" s="17">
        <f t="shared" si="84"/>
        <v>0</v>
      </c>
      <c r="N595" s="17">
        <f>135+J595+(E595*2300)</f>
        <v>135</v>
      </c>
      <c r="O595">
        <f>N595*T595</f>
        <v>0</v>
      </c>
      <c r="P595" s="17">
        <f t="shared" si="89"/>
        <v>31659154.822530821</v>
      </c>
      <c r="Q595">
        <f t="shared" si="85"/>
        <v>0</v>
      </c>
      <c r="R595">
        <f t="shared" si="86"/>
        <v>53933.82422918368</v>
      </c>
      <c r="S595">
        <f>SUM(S594+O595)</f>
        <v>54557735333.642776</v>
      </c>
      <c r="T595" s="17">
        <f>(E595/3.6)*D595</f>
        <v>0</v>
      </c>
      <c r="U595">
        <f t="shared" si="87"/>
        <v>0</v>
      </c>
      <c r="W595"/>
    </row>
    <row r="596" spans="2:23" x14ac:dyDescent="0.2">
      <c r="B596" s="3" t="s">
        <v>49</v>
      </c>
      <c r="C596" s="3">
        <v>588</v>
      </c>
      <c r="D596" s="3">
        <v>588</v>
      </c>
      <c r="E596" s="10">
        <v>0</v>
      </c>
      <c r="F596" s="17">
        <f>($E597-$E595)/2/3.6</f>
        <v>0</v>
      </c>
      <c r="G596" s="17">
        <f>($E597-$E595)/2</f>
        <v>0</v>
      </c>
      <c r="H596">
        <f t="shared" si="81"/>
        <v>0</v>
      </c>
      <c r="I596" s="25">
        <v>135</v>
      </c>
      <c r="J596" s="25">
        <f t="shared" si="82"/>
        <v>0</v>
      </c>
      <c r="K596" s="25">
        <f t="shared" si="88"/>
        <v>0</v>
      </c>
      <c r="L596" s="17">
        <f t="shared" si="83"/>
        <v>135</v>
      </c>
      <c r="M596" s="17">
        <f t="shared" si="84"/>
        <v>0</v>
      </c>
      <c r="N596" s="17">
        <f>135+J596+(E596*2300)</f>
        <v>135</v>
      </c>
      <c r="O596">
        <f>N596*T596</f>
        <v>0</v>
      </c>
      <c r="P596" s="17">
        <f t="shared" si="89"/>
        <v>31659154.822530821</v>
      </c>
      <c r="Q596">
        <f t="shared" si="85"/>
        <v>0</v>
      </c>
      <c r="R596">
        <f t="shared" si="86"/>
        <v>53842.100038317723</v>
      </c>
      <c r="S596">
        <f>SUM(S595+O596)</f>
        <v>54557735333.642776</v>
      </c>
      <c r="T596" s="17">
        <f>(E596/3.6)*D596</f>
        <v>0</v>
      </c>
      <c r="U596">
        <f t="shared" si="87"/>
        <v>0</v>
      </c>
      <c r="W596"/>
    </row>
    <row r="597" spans="2:23" x14ac:dyDescent="0.2">
      <c r="B597" s="3" t="s">
        <v>49</v>
      </c>
      <c r="C597" s="3">
        <v>589</v>
      </c>
      <c r="D597" s="3">
        <v>589</v>
      </c>
      <c r="E597" s="10">
        <v>0</v>
      </c>
      <c r="F597" s="17">
        <f>($E598-$E596)/2/3.6</f>
        <v>0</v>
      </c>
      <c r="G597" s="17">
        <f>($E598-$E596)/2</f>
        <v>0</v>
      </c>
      <c r="H597">
        <f t="shared" si="81"/>
        <v>0</v>
      </c>
      <c r="I597" s="25">
        <v>135</v>
      </c>
      <c r="J597" s="25">
        <f t="shared" si="82"/>
        <v>0</v>
      </c>
      <c r="K597" s="25">
        <f t="shared" si="88"/>
        <v>0</v>
      </c>
      <c r="L597" s="17">
        <f t="shared" si="83"/>
        <v>135</v>
      </c>
      <c r="M597" s="17">
        <f t="shared" si="84"/>
        <v>0</v>
      </c>
      <c r="N597" s="17">
        <f>135+J597+(E597*2300)</f>
        <v>135</v>
      </c>
      <c r="O597">
        <f>N597*T597</f>
        <v>0</v>
      </c>
      <c r="P597" s="17">
        <f t="shared" si="89"/>
        <v>31659154.822530821</v>
      </c>
      <c r="Q597">
        <f t="shared" si="85"/>
        <v>0</v>
      </c>
      <c r="R597">
        <f t="shared" si="86"/>
        <v>53750.687304806146</v>
      </c>
      <c r="S597">
        <f>SUM(S596+O597)</f>
        <v>54557735333.642776</v>
      </c>
      <c r="T597" s="17">
        <f>(E597/3.6)*D597</f>
        <v>0</v>
      </c>
      <c r="U597">
        <f t="shared" si="87"/>
        <v>0</v>
      </c>
      <c r="W597"/>
    </row>
    <row r="598" spans="2:23" x14ac:dyDescent="0.2">
      <c r="B598" s="4" t="s">
        <v>53</v>
      </c>
      <c r="C598" s="4">
        <v>590</v>
      </c>
      <c r="D598" s="4">
        <v>1</v>
      </c>
      <c r="E598" s="11">
        <v>0</v>
      </c>
      <c r="F598" s="17">
        <f>($E599-$E597)/2/3.6</f>
        <v>0</v>
      </c>
      <c r="G598" s="17">
        <f>($E599-$E597)/2</f>
        <v>0</v>
      </c>
      <c r="H598">
        <f t="shared" si="81"/>
        <v>0</v>
      </c>
      <c r="I598" s="25">
        <v>135</v>
      </c>
      <c r="J598" s="25">
        <f t="shared" si="82"/>
        <v>0</v>
      </c>
      <c r="K598" s="25">
        <f t="shared" si="88"/>
        <v>0</v>
      </c>
      <c r="L598" s="17">
        <f t="shared" si="83"/>
        <v>135</v>
      </c>
      <c r="M598" s="17">
        <f t="shared" si="84"/>
        <v>0</v>
      </c>
      <c r="N598" s="17">
        <f>135+J598+(E598*2300)</f>
        <v>135</v>
      </c>
      <c r="O598">
        <f>N598*T598</f>
        <v>0</v>
      </c>
      <c r="P598" s="17">
        <f t="shared" si="89"/>
        <v>31659154.822530821</v>
      </c>
      <c r="Q598">
        <f t="shared" si="85"/>
        <v>0</v>
      </c>
      <c r="R598">
        <f t="shared" si="86"/>
        <v>53659.584444967491</v>
      </c>
      <c r="S598">
        <f>SUM(S597+O598)</f>
        <v>54557735333.642776</v>
      </c>
      <c r="T598" s="17">
        <f>(E598/3.6)*D598</f>
        <v>0</v>
      </c>
      <c r="U598">
        <f t="shared" si="87"/>
        <v>0</v>
      </c>
      <c r="W598"/>
    </row>
    <row r="599" spans="2:23" x14ac:dyDescent="0.2">
      <c r="B599" s="4" t="s">
        <v>53</v>
      </c>
      <c r="C599" s="4">
        <v>591</v>
      </c>
      <c r="D599" s="4">
        <v>2</v>
      </c>
      <c r="E599" s="11">
        <v>0</v>
      </c>
      <c r="F599" s="17">
        <f>($E600-$E598)/2/3.6</f>
        <v>0</v>
      </c>
      <c r="G599" s="17">
        <f>($E600-$E598)/2</f>
        <v>0</v>
      </c>
      <c r="H599">
        <f t="shared" si="81"/>
        <v>0</v>
      </c>
      <c r="I599" s="25">
        <v>135</v>
      </c>
      <c r="J599" s="25">
        <f t="shared" si="82"/>
        <v>0</v>
      </c>
      <c r="K599" s="25">
        <f t="shared" si="88"/>
        <v>0</v>
      </c>
      <c r="L599" s="17">
        <f t="shared" si="83"/>
        <v>135</v>
      </c>
      <c r="M599" s="17">
        <f t="shared" si="84"/>
        <v>0</v>
      </c>
      <c r="N599" s="17">
        <f>135+J599+(E599*2300)</f>
        <v>135</v>
      </c>
      <c r="O599">
        <f>N599*T599</f>
        <v>0</v>
      </c>
      <c r="P599" s="17">
        <f t="shared" si="89"/>
        <v>31659154.822530821</v>
      </c>
      <c r="Q599">
        <f t="shared" si="85"/>
        <v>0</v>
      </c>
      <c r="R599">
        <f t="shared" si="86"/>
        <v>53568.789885838953</v>
      </c>
      <c r="S599">
        <f>SUM(S598+O599)</f>
        <v>54557735333.642776</v>
      </c>
      <c r="T599" s="17">
        <f>(E599/3.6)*D599</f>
        <v>0</v>
      </c>
      <c r="U599">
        <f t="shared" si="87"/>
        <v>0</v>
      </c>
      <c r="W599"/>
    </row>
    <row r="600" spans="2:23" x14ac:dyDescent="0.2">
      <c r="B600" s="4" t="s">
        <v>53</v>
      </c>
      <c r="C600" s="4">
        <v>592</v>
      </c>
      <c r="D600" s="4">
        <v>3</v>
      </c>
      <c r="E600" s="11">
        <v>0</v>
      </c>
      <c r="F600" s="17">
        <f>($E601-$E599)/2/3.6</f>
        <v>0</v>
      </c>
      <c r="G600" s="17">
        <f>($E601-$E599)/2</f>
        <v>0</v>
      </c>
      <c r="H600">
        <f t="shared" si="81"/>
        <v>0</v>
      </c>
      <c r="I600" s="25">
        <v>135</v>
      </c>
      <c r="J600" s="25">
        <f t="shared" si="82"/>
        <v>0</v>
      </c>
      <c r="K600" s="25">
        <f t="shared" si="88"/>
        <v>0</v>
      </c>
      <c r="L600" s="17">
        <f t="shared" si="83"/>
        <v>135</v>
      </c>
      <c r="M600" s="17">
        <f t="shared" si="84"/>
        <v>0</v>
      </c>
      <c r="N600" s="17">
        <f>135+J600+(E600*2300)</f>
        <v>135</v>
      </c>
      <c r="O600">
        <f>N600*T600</f>
        <v>0</v>
      </c>
      <c r="P600" s="17">
        <f t="shared" si="89"/>
        <v>31659154.822530821</v>
      </c>
      <c r="Q600">
        <f t="shared" si="85"/>
        <v>0</v>
      </c>
      <c r="R600">
        <f t="shared" si="86"/>
        <v>53478.302065085845</v>
      </c>
      <c r="S600">
        <f>SUM(S599+O600)</f>
        <v>54557735333.642776</v>
      </c>
      <c r="T600" s="17">
        <f>(E600/3.6)*D600</f>
        <v>0</v>
      </c>
      <c r="U600">
        <f t="shared" si="87"/>
        <v>0</v>
      </c>
      <c r="W600"/>
    </row>
    <row r="601" spans="2:23" x14ac:dyDescent="0.2">
      <c r="B601" s="4" t="s">
        <v>53</v>
      </c>
      <c r="C601" s="4">
        <v>593</v>
      </c>
      <c r="D601" s="4">
        <v>4</v>
      </c>
      <c r="E601" s="11">
        <v>0</v>
      </c>
      <c r="F601" s="17">
        <f>($E602-$E600)/2/3.6</f>
        <v>0</v>
      </c>
      <c r="G601" s="17">
        <f>($E602-$E600)/2</f>
        <v>0</v>
      </c>
      <c r="H601">
        <f t="shared" si="81"/>
        <v>0</v>
      </c>
      <c r="I601" s="25">
        <v>135</v>
      </c>
      <c r="J601" s="25">
        <f t="shared" si="82"/>
        <v>0</v>
      </c>
      <c r="K601" s="25">
        <f t="shared" si="88"/>
        <v>0</v>
      </c>
      <c r="L601" s="17">
        <f t="shared" si="83"/>
        <v>135</v>
      </c>
      <c r="M601" s="17">
        <f t="shared" si="84"/>
        <v>0</v>
      </c>
      <c r="N601" s="17">
        <f>135+J601+(E601*2300)</f>
        <v>135</v>
      </c>
      <c r="O601">
        <f>N601*T601</f>
        <v>0</v>
      </c>
      <c r="P601" s="17">
        <f t="shared" si="89"/>
        <v>31659154.822530821</v>
      </c>
      <c r="Q601">
        <f t="shared" si="85"/>
        <v>0</v>
      </c>
      <c r="R601">
        <f t="shared" si="86"/>
        <v>53388.119430912011</v>
      </c>
      <c r="S601">
        <f>SUM(S600+O601)</f>
        <v>54557735333.642776</v>
      </c>
      <c r="T601" s="17">
        <f>(E601/3.6)*D601</f>
        <v>0</v>
      </c>
      <c r="U601">
        <f t="shared" si="87"/>
        <v>0</v>
      </c>
      <c r="W601"/>
    </row>
    <row r="602" spans="2:23" x14ac:dyDescent="0.2">
      <c r="B602" s="4" t="s">
        <v>53</v>
      </c>
      <c r="C602" s="4">
        <v>594</v>
      </c>
      <c r="D602" s="4">
        <v>5</v>
      </c>
      <c r="E602" s="11">
        <v>0</v>
      </c>
      <c r="F602" s="17">
        <f>($E603-$E601)/2/3.6</f>
        <v>0</v>
      </c>
      <c r="G602" s="17">
        <f>($E603-$E601)/2</f>
        <v>0</v>
      </c>
      <c r="H602">
        <f t="shared" si="81"/>
        <v>0</v>
      </c>
      <c r="I602" s="25">
        <v>135</v>
      </c>
      <c r="J602" s="25">
        <f t="shared" si="82"/>
        <v>0</v>
      </c>
      <c r="K602" s="25">
        <f t="shared" si="88"/>
        <v>0</v>
      </c>
      <c r="L602" s="17">
        <f t="shared" si="83"/>
        <v>135</v>
      </c>
      <c r="M602" s="17">
        <f t="shared" si="84"/>
        <v>0</v>
      </c>
      <c r="N602" s="17">
        <f>135+J602+(E602*2300)</f>
        <v>135</v>
      </c>
      <c r="O602">
        <f>N602*T602</f>
        <v>0</v>
      </c>
      <c r="P602" s="17">
        <f t="shared" si="89"/>
        <v>31659154.822530821</v>
      </c>
      <c r="Q602">
        <f t="shared" si="85"/>
        <v>0</v>
      </c>
      <c r="R602">
        <f t="shared" si="86"/>
        <v>53298.24044197108</v>
      </c>
      <c r="S602">
        <f>SUM(S601+O602)</f>
        <v>54557735333.642776</v>
      </c>
      <c r="T602" s="17">
        <f>(E602/3.6)*D602</f>
        <v>0</v>
      </c>
      <c r="U602">
        <f t="shared" si="87"/>
        <v>0</v>
      </c>
      <c r="W602"/>
    </row>
    <row r="603" spans="2:23" x14ac:dyDescent="0.2">
      <c r="B603" s="4" t="s">
        <v>53</v>
      </c>
      <c r="C603" s="4">
        <v>595</v>
      </c>
      <c r="D603" s="4">
        <v>6</v>
      </c>
      <c r="E603" s="11">
        <v>0</v>
      </c>
      <c r="F603" s="17">
        <f>($E604-$E602)/2/3.6</f>
        <v>0</v>
      </c>
      <c r="G603" s="17">
        <f>($E604-$E602)/2</f>
        <v>0</v>
      </c>
      <c r="H603">
        <f t="shared" si="81"/>
        <v>0</v>
      </c>
      <c r="I603" s="25">
        <v>135</v>
      </c>
      <c r="J603" s="25">
        <f t="shared" si="82"/>
        <v>0</v>
      </c>
      <c r="K603" s="25">
        <f t="shared" si="88"/>
        <v>0</v>
      </c>
      <c r="L603" s="17">
        <f t="shared" si="83"/>
        <v>135</v>
      </c>
      <c r="M603" s="17">
        <f t="shared" si="84"/>
        <v>0</v>
      </c>
      <c r="N603" s="17">
        <f>135+J603+(E603*2300)</f>
        <v>135</v>
      </c>
      <c r="O603">
        <f>N603*T603</f>
        <v>0</v>
      </c>
      <c r="P603" s="17">
        <f t="shared" si="89"/>
        <v>31659154.822530821</v>
      </c>
      <c r="Q603">
        <f t="shared" si="85"/>
        <v>0</v>
      </c>
      <c r="R603">
        <f t="shared" si="86"/>
        <v>53208.663567278694</v>
      </c>
      <c r="S603">
        <f>SUM(S602+O603)</f>
        <v>54557735333.642776</v>
      </c>
      <c r="T603" s="17">
        <f>(E603/3.6)*D603</f>
        <v>0</v>
      </c>
      <c r="U603">
        <f t="shared" si="87"/>
        <v>0</v>
      </c>
      <c r="W603"/>
    </row>
    <row r="604" spans="2:23" x14ac:dyDescent="0.2">
      <c r="B604" s="4" t="s">
        <v>53</v>
      </c>
      <c r="C604" s="4">
        <v>596</v>
      </c>
      <c r="D604" s="4">
        <v>7</v>
      </c>
      <c r="E604" s="11">
        <v>0</v>
      </c>
      <c r="F604" s="17">
        <f>($E605-$E603)/2/3.6</f>
        <v>0</v>
      </c>
      <c r="G604" s="17">
        <f>($E605-$E603)/2</f>
        <v>0</v>
      </c>
      <c r="H604">
        <f t="shared" si="81"/>
        <v>0</v>
      </c>
      <c r="I604" s="25">
        <v>135</v>
      </c>
      <c r="J604" s="25">
        <f t="shared" si="82"/>
        <v>0</v>
      </c>
      <c r="K604" s="25">
        <f t="shared" si="88"/>
        <v>0</v>
      </c>
      <c r="L604" s="17">
        <f t="shared" si="83"/>
        <v>135</v>
      </c>
      <c r="M604" s="17">
        <f t="shared" si="84"/>
        <v>0</v>
      </c>
      <c r="N604" s="17">
        <f>135+J604+(E604*2300)</f>
        <v>135</v>
      </c>
      <c r="O604">
        <f>N604*T604</f>
        <v>0</v>
      </c>
      <c r="P604" s="17">
        <f t="shared" si="89"/>
        <v>31659154.822530821</v>
      </c>
      <c r="Q604">
        <f t="shared" si="85"/>
        <v>0</v>
      </c>
      <c r="R604">
        <f t="shared" si="86"/>
        <v>53119.387286125537</v>
      </c>
      <c r="S604">
        <f>SUM(S603+O604)</f>
        <v>54557735333.642776</v>
      </c>
      <c r="T604" s="17">
        <f>(E604/3.6)*D604</f>
        <v>0</v>
      </c>
      <c r="U604">
        <f t="shared" si="87"/>
        <v>0</v>
      </c>
      <c r="W604"/>
    </row>
    <row r="605" spans="2:23" x14ac:dyDescent="0.2">
      <c r="B605" s="4" t="s">
        <v>53</v>
      </c>
      <c r="C605" s="4">
        <v>597</v>
      </c>
      <c r="D605" s="4">
        <v>8</v>
      </c>
      <c r="E605" s="11">
        <v>0</v>
      </c>
      <c r="F605" s="17">
        <f>($E606-$E604)/2/3.6</f>
        <v>0</v>
      </c>
      <c r="G605" s="17">
        <f>($E606-$E604)/2</f>
        <v>0</v>
      </c>
      <c r="H605">
        <f t="shared" si="81"/>
        <v>0</v>
      </c>
      <c r="I605" s="25">
        <v>135</v>
      </c>
      <c r="J605" s="25">
        <f t="shared" si="82"/>
        <v>0</v>
      </c>
      <c r="K605" s="25">
        <f t="shared" si="88"/>
        <v>0</v>
      </c>
      <c r="L605" s="17">
        <f t="shared" si="83"/>
        <v>135</v>
      </c>
      <c r="M605" s="17">
        <f t="shared" si="84"/>
        <v>0</v>
      </c>
      <c r="N605" s="17">
        <f>135+J605+(E605*2300)</f>
        <v>135</v>
      </c>
      <c r="O605">
        <f>N605*T605</f>
        <v>0</v>
      </c>
      <c r="P605" s="17">
        <f t="shared" si="89"/>
        <v>31659154.822530821</v>
      </c>
      <c r="Q605">
        <f t="shared" si="85"/>
        <v>0</v>
      </c>
      <c r="R605">
        <f t="shared" si="86"/>
        <v>53030.410087991324</v>
      </c>
      <c r="S605">
        <f>SUM(S604+O605)</f>
        <v>54557735333.642776</v>
      </c>
      <c r="T605" s="17">
        <f>(E605/3.6)*D605</f>
        <v>0</v>
      </c>
      <c r="U605">
        <f t="shared" si="87"/>
        <v>0</v>
      </c>
      <c r="W605"/>
    </row>
    <row r="606" spans="2:23" x14ac:dyDescent="0.2">
      <c r="B606" s="4" t="s">
        <v>53</v>
      </c>
      <c r="C606" s="4">
        <v>598</v>
      </c>
      <c r="D606" s="4">
        <v>9</v>
      </c>
      <c r="E606" s="11">
        <v>0</v>
      </c>
      <c r="F606" s="17">
        <f>($E607-$E605)/2/3.6</f>
        <v>0</v>
      </c>
      <c r="G606" s="17">
        <f>($E607-$E605)/2</f>
        <v>0</v>
      </c>
      <c r="H606">
        <f t="shared" si="81"/>
        <v>0</v>
      </c>
      <c r="I606" s="25">
        <v>135</v>
      </c>
      <c r="J606" s="25">
        <f t="shared" si="82"/>
        <v>0</v>
      </c>
      <c r="K606" s="25">
        <f t="shared" si="88"/>
        <v>0</v>
      </c>
      <c r="L606" s="17">
        <f t="shared" si="83"/>
        <v>135</v>
      </c>
      <c r="M606" s="17">
        <f t="shared" si="84"/>
        <v>0</v>
      </c>
      <c r="N606" s="17">
        <f>135+J606+(E606*2300)</f>
        <v>135</v>
      </c>
      <c r="O606">
        <f>N606*T606</f>
        <v>0</v>
      </c>
      <c r="P606" s="17">
        <f t="shared" si="89"/>
        <v>31659154.822530821</v>
      </c>
      <c r="Q606">
        <f t="shared" si="85"/>
        <v>0</v>
      </c>
      <c r="R606">
        <f t="shared" si="86"/>
        <v>52941.730472459567</v>
      </c>
      <c r="S606">
        <f>SUM(S605+O606)</f>
        <v>54557735333.642776</v>
      </c>
      <c r="T606" s="17">
        <f>(E606/3.6)*D606</f>
        <v>0</v>
      </c>
      <c r="U606">
        <f t="shared" si="87"/>
        <v>0</v>
      </c>
      <c r="W606"/>
    </row>
    <row r="607" spans="2:23" x14ac:dyDescent="0.2">
      <c r="B607" s="4" t="s">
        <v>53</v>
      </c>
      <c r="C607" s="4">
        <v>599</v>
      </c>
      <c r="D607" s="4">
        <v>10</v>
      </c>
      <c r="E607" s="11">
        <v>0</v>
      </c>
      <c r="F607" s="17">
        <f>($E608-$E606)/2/3.6</f>
        <v>0</v>
      </c>
      <c r="G607" s="17">
        <f>($E608-$E606)/2</f>
        <v>0</v>
      </c>
      <c r="H607">
        <f t="shared" si="81"/>
        <v>0</v>
      </c>
      <c r="I607" s="25">
        <v>135</v>
      </c>
      <c r="J607" s="25">
        <f t="shared" si="82"/>
        <v>0</v>
      </c>
      <c r="K607" s="25">
        <f t="shared" si="88"/>
        <v>0</v>
      </c>
      <c r="L607" s="17">
        <f t="shared" si="83"/>
        <v>135</v>
      </c>
      <c r="M607" s="17">
        <f t="shared" si="84"/>
        <v>0</v>
      </c>
      <c r="N607" s="17">
        <f>135+J607+(E607*2300)</f>
        <v>135</v>
      </c>
      <c r="O607">
        <f>N607*T607</f>
        <v>0</v>
      </c>
      <c r="P607" s="17">
        <f t="shared" si="89"/>
        <v>31659154.822530821</v>
      </c>
      <c r="Q607">
        <f t="shared" si="85"/>
        <v>0</v>
      </c>
      <c r="R607">
        <f t="shared" si="86"/>
        <v>52853.346949133258</v>
      </c>
      <c r="S607">
        <f>SUM(S606+O607)</f>
        <v>54557735333.642776</v>
      </c>
      <c r="T607" s="17">
        <f>(E607/3.6)*D607</f>
        <v>0</v>
      </c>
      <c r="U607">
        <f t="shared" si="87"/>
        <v>0</v>
      </c>
      <c r="W607"/>
    </row>
    <row r="608" spans="2:23" x14ac:dyDescent="0.2">
      <c r="B608" s="4" t="s">
        <v>53</v>
      </c>
      <c r="C608" s="4">
        <v>600</v>
      </c>
      <c r="D608" s="4">
        <v>11</v>
      </c>
      <c r="E608" s="11">
        <v>0</v>
      </c>
      <c r="F608" s="17">
        <f>($E609-$E607)/2/3.6</f>
        <v>0.1388888888888889</v>
      </c>
      <c r="G608" s="17">
        <f>($E609-$E607)/2</f>
        <v>0.5</v>
      </c>
      <c r="H608">
        <f t="shared" si="81"/>
        <v>0</v>
      </c>
      <c r="I608" s="25">
        <v>135</v>
      </c>
      <c r="J608" s="25">
        <f t="shared" si="82"/>
        <v>0</v>
      </c>
      <c r="K608" s="25">
        <f t="shared" si="88"/>
        <v>0</v>
      </c>
      <c r="L608" s="17">
        <f t="shared" si="83"/>
        <v>135</v>
      </c>
      <c r="M608" s="17">
        <f t="shared" si="84"/>
        <v>0</v>
      </c>
      <c r="N608" s="17">
        <f>135+J608+(E608*2300)</f>
        <v>135</v>
      </c>
      <c r="O608">
        <f>N608*T608</f>
        <v>0</v>
      </c>
      <c r="P608" s="17">
        <f t="shared" si="89"/>
        <v>31659154.822530821</v>
      </c>
      <c r="Q608">
        <f t="shared" si="85"/>
        <v>0</v>
      </c>
      <c r="R608">
        <f t="shared" si="86"/>
        <v>52765.258037551372</v>
      </c>
      <c r="S608">
        <f>SUM(S607+O608)</f>
        <v>54557735333.642776</v>
      </c>
      <c r="T608" s="17">
        <f>(E608/3.6)*D608</f>
        <v>0</v>
      </c>
      <c r="U608">
        <f t="shared" si="87"/>
        <v>159.72222222222223</v>
      </c>
      <c r="W608"/>
    </row>
    <row r="609" spans="2:23" x14ac:dyDescent="0.2">
      <c r="B609" s="4" t="s">
        <v>53</v>
      </c>
      <c r="C609" s="4">
        <v>601</v>
      </c>
      <c r="D609" s="4">
        <v>12</v>
      </c>
      <c r="E609" s="11">
        <v>1</v>
      </c>
      <c r="F609" s="17">
        <f>($E610-$E608)/2/3.6</f>
        <v>0.29166666666666669</v>
      </c>
      <c r="G609" s="17">
        <f>($E610-$E608)/2</f>
        <v>1.05</v>
      </c>
      <c r="H609">
        <f t="shared" si="81"/>
        <v>0.27777777777777779</v>
      </c>
      <c r="I609" s="25">
        <v>135</v>
      </c>
      <c r="J609" s="25">
        <f t="shared" si="82"/>
        <v>3.0038580246913586E-2</v>
      </c>
      <c r="K609" s="25">
        <f t="shared" si="88"/>
        <v>0</v>
      </c>
      <c r="L609" s="17">
        <f t="shared" si="83"/>
        <v>2435.030038580247</v>
      </c>
      <c r="M609" s="17">
        <f t="shared" si="84"/>
        <v>2300</v>
      </c>
      <c r="N609" s="17">
        <f>135+J609+(E609*2300)</f>
        <v>2435.030038580247</v>
      </c>
      <c r="O609">
        <f>N609*T609</f>
        <v>8116.7667952674901</v>
      </c>
      <c r="P609" s="17">
        <f t="shared" si="89"/>
        <v>31659243.557098724</v>
      </c>
      <c r="Q609">
        <f t="shared" si="85"/>
        <v>88.734567901234584</v>
      </c>
      <c r="R609">
        <f t="shared" si="86"/>
        <v>52677.60991197791</v>
      </c>
      <c r="S609">
        <f>SUM(S608+O609)</f>
        <v>54557743450.409569</v>
      </c>
      <c r="T609" s="17">
        <f>(E609/3.6)*D609</f>
        <v>3.3333333333333335</v>
      </c>
      <c r="U609">
        <f t="shared" si="87"/>
        <v>335.41666666666669</v>
      </c>
      <c r="W609"/>
    </row>
    <row r="610" spans="2:23" x14ac:dyDescent="0.2">
      <c r="B610" s="4" t="s">
        <v>53</v>
      </c>
      <c r="C610" s="4">
        <v>602</v>
      </c>
      <c r="D610" s="4">
        <v>13</v>
      </c>
      <c r="E610" s="11">
        <v>2.1</v>
      </c>
      <c r="F610" s="17">
        <f>($E611-$E609)/2/3.6</f>
        <v>0.52777777777777779</v>
      </c>
      <c r="G610" s="17">
        <f>($E611-$E609)/2</f>
        <v>1.9</v>
      </c>
      <c r="H610">
        <f t="shared" si="81"/>
        <v>0.58333333333333337</v>
      </c>
      <c r="I610" s="25">
        <v>135</v>
      </c>
      <c r="J610" s="25">
        <f t="shared" si="82"/>
        <v>0.13247013888888892</v>
      </c>
      <c r="K610" s="25">
        <f t="shared" si="88"/>
        <v>2300</v>
      </c>
      <c r="L610" s="17">
        <f t="shared" si="83"/>
        <v>4965.1324701388885</v>
      </c>
      <c r="M610" s="17">
        <f t="shared" si="84"/>
        <v>4830</v>
      </c>
      <c r="N610" s="17">
        <f>135+J610+(E610*2300)</f>
        <v>4965.1324701388885</v>
      </c>
      <c r="O610">
        <f>N610*T610</f>
        <v>37652.254565219904</v>
      </c>
      <c r="P610" s="17">
        <f t="shared" si="89"/>
        <v>31659634.876543168</v>
      </c>
      <c r="Q610">
        <f t="shared" si="85"/>
        <v>391.31944444444451</v>
      </c>
      <c r="R610">
        <f t="shared" si="86"/>
        <v>52590.755608875697</v>
      </c>
      <c r="S610">
        <f>SUM(S609+O610)</f>
        <v>54557781102.664131</v>
      </c>
      <c r="T610" s="17">
        <f>(E610/3.6)*D610</f>
        <v>7.5833333333333339</v>
      </c>
      <c r="U610">
        <f t="shared" si="87"/>
        <v>606.94444444444446</v>
      </c>
      <c r="W610"/>
    </row>
    <row r="611" spans="2:23" x14ac:dyDescent="0.2">
      <c r="B611" s="4" t="s">
        <v>53</v>
      </c>
      <c r="C611" s="4">
        <v>603</v>
      </c>
      <c r="D611" s="4">
        <v>14</v>
      </c>
      <c r="E611" s="11">
        <v>4.8</v>
      </c>
      <c r="F611" s="17">
        <f>($E612-$E610)/2/3.6</f>
        <v>0.97222222222222221</v>
      </c>
      <c r="G611" s="17">
        <f>($E612-$E610)/2</f>
        <v>3.5</v>
      </c>
      <c r="H611">
        <f t="shared" si="81"/>
        <v>1.3333333333333333</v>
      </c>
      <c r="I611" s="25">
        <v>135</v>
      </c>
      <c r="J611" s="25">
        <f t="shared" si="82"/>
        <v>0.69208888888888886</v>
      </c>
      <c r="K611" s="25">
        <f t="shared" si="88"/>
        <v>4830</v>
      </c>
      <c r="L611" s="17">
        <f t="shared" si="83"/>
        <v>11175.692088888889</v>
      </c>
      <c r="M611" s="17">
        <f t="shared" si="84"/>
        <v>11040</v>
      </c>
      <c r="N611" s="17">
        <f>135+J611+(E611*2300)</f>
        <v>11175.692088888889</v>
      </c>
      <c r="O611">
        <f>N611*T611</f>
        <v>208612.91899259257</v>
      </c>
      <c r="P611" s="17">
        <f t="shared" si="89"/>
        <v>31661679.320987612</v>
      </c>
      <c r="Q611">
        <f t="shared" si="85"/>
        <v>2044.4444444444443</v>
      </c>
      <c r="R611">
        <f t="shared" si="86"/>
        <v>52506.930880576474</v>
      </c>
      <c r="S611">
        <f>SUM(S610+O611)</f>
        <v>54557989715.583122</v>
      </c>
      <c r="T611" s="17">
        <f>(E611/3.6)*D611</f>
        <v>18.666666666666664</v>
      </c>
      <c r="U611">
        <f t="shared" si="87"/>
        <v>1118.0555555555554</v>
      </c>
      <c r="W611"/>
    </row>
    <row r="612" spans="2:23" x14ac:dyDescent="0.2">
      <c r="B612" s="4" t="s">
        <v>53</v>
      </c>
      <c r="C612" s="4">
        <v>604</v>
      </c>
      <c r="D612" s="4">
        <v>15</v>
      </c>
      <c r="E612" s="11">
        <v>9.1</v>
      </c>
      <c r="F612" s="17">
        <f>($E613-$E611)/2/3.6</f>
        <v>1.3055555555555554</v>
      </c>
      <c r="G612" s="17">
        <f>($E613-$E611)/2</f>
        <v>4.6999999999999993</v>
      </c>
      <c r="H612">
        <f t="shared" si="81"/>
        <v>2.5277777777777777</v>
      </c>
      <c r="I612" s="25">
        <v>135</v>
      </c>
      <c r="J612" s="25">
        <f t="shared" si="82"/>
        <v>2.4874948302469133</v>
      </c>
      <c r="K612" s="25">
        <f t="shared" si="88"/>
        <v>11040</v>
      </c>
      <c r="L612" s="17">
        <f t="shared" si="83"/>
        <v>21067.487494830246</v>
      </c>
      <c r="M612" s="17">
        <f t="shared" si="84"/>
        <v>20930</v>
      </c>
      <c r="N612" s="17">
        <f>135+J612+(E612*2300)</f>
        <v>21067.487494830246</v>
      </c>
      <c r="O612">
        <f>N612*T612</f>
        <v>798808.90084564674</v>
      </c>
      <c r="P612" s="17">
        <f t="shared" si="89"/>
        <v>31669027.430555515</v>
      </c>
      <c r="Q612">
        <f t="shared" si="85"/>
        <v>7348.1095679012333</v>
      </c>
      <c r="R612">
        <f t="shared" si="86"/>
        <v>52432.164620125026</v>
      </c>
      <c r="S612">
        <f>SUM(S611+O612)</f>
        <v>54558788524.483971</v>
      </c>
      <c r="T612" s="17">
        <f>(E612/3.6)*D612</f>
        <v>37.916666666666664</v>
      </c>
      <c r="U612">
        <f t="shared" si="87"/>
        <v>1501.3888888888887</v>
      </c>
      <c r="W612"/>
    </row>
    <row r="613" spans="2:23" x14ac:dyDescent="0.2">
      <c r="B613" s="4" t="s">
        <v>53</v>
      </c>
      <c r="C613" s="4">
        <v>605</v>
      </c>
      <c r="D613" s="4">
        <v>16</v>
      </c>
      <c r="E613" s="11">
        <v>14.2</v>
      </c>
      <c r="F613" s="17">
        <f>($E614-$E612)/2/3.6</f>
        <v>1.4861111111111112</v>
      </c>
      <c r="G613" s="17">
        <f>($E614-$E612)/2</f>
        <v>5.3500000000000005</v>
      </c>
      <c r="H613">
        <f t="shared" si="81"/>
        <v>3.9444444444444442</v>
      </c>
      <c r="I613" s="25">
        <v>135</v>
      </c>
      <c r="J613" s="25">
        <f t="shared" si="82"/>
        <v>6.0569793209876543</v>
      </c>
      <c r="K613" s="25">
        <f t="shared" si="88"/>
        <v>20930</v>
      </c>
      <c r="L613" s="17">
        <f t="shared" si="83"/>
        <v>32801.056979320987</v>
      </c>
      <c r="M613" s="17">
        <f t="shared" si="84"/>
        <v>32660</v>
      </c>
      <c r="N613" s="17">
        <f>135+J613+(E613*2300)</f>
        <v>32801.056979320987</v>
      </c>
      <c r="O613">
        <f>N613*T613</f>
        <v>2070111.1515838134</v>
      </c>
      <c r="P613" s="17">
        <f t="shared" si="89"/>
        <v>31686919.868827119</v>
      </c>
      <c r="Q613">
        <f t="shared" si="85"/>
        <v>17892.438271604937</v>
      </c>
      <c r="R613">
        <f t="shared" si="86"/>
        <v>52375.074163350611</v>
      </c>
      <c r="S613">
        <f>SUM(S612+O613)</f>
        <v>54560858635.635551</v>
      </c>
      <c r="T613" s="17">
        <f>(E613/3.6)*D613</f>
        <v>63.111111111111107</v>
      </c>
      <c r="U613">
        <f t="shared" si="87"/>
        <v>1709.0277777777778</v>
      </c>
      <c r="W613"/>
    </row>
    <row r="614" spans="2:23" x14ac:dyDescent="0.2">
      <c r="B614" s="4" t="s">
        <v>53</v>
      </c>
      <c r="C614" s="4">
        <v>606</v>
      </c>
      <c r="D614" s="4">
        <v>17</v>
      </c>
      <c r="E614" s="11">
        <v>19.8</v>
      </c>
      <c r="F614" s="17">
        <f>($E615-$E613)/2/3.6</f>
        <v>1.5694444444444444</v>
      </c>
      <c r="G614" s="17">
        <f>($E615-$E613)/2</f>
        <v>5.65</v>
      </c>
      <c r="H614">
        <f t="shared" si="81"/>
        <v>5.5</v>
      </c>
      <c r="I614" s="25">
        <v>135</v>
      </c>
      <c r="J614" s="25">
        <f t="shared" si="82"/>
        <v>11.776325</v>
      </c>
      <c r="K614" s="25">
        <f t="shared" si="88"/>
        <v>32660</v>
      </c>
      <c r="L614" s="17">
        <f t="shared" si="83"/>
        <v>45686.776324999999</v>
      </c>
      <c r="M614" s="17">
        <f t="shared" si="84"/>
        <v>45540</v>
      </c>
      <c r="N614" s="17">
        <f>135+J614+(E614*2300)</f>
        <v>45686.776324999999</v>
      </c>
      <c r="O614">
        <f>N614*T614</f>
        <v>4271713.5863875002</v>
      </c>
      <c r="P614" s="17">
        <f t="shared" si="89"/>
        <v>31721707.368827119</v>
      </c>
      <c r="Q614">
        <f t="shared" si="85"/>
        <v>34787.5</v>
      </c>
      <c r="R614">
        <f t="shared" si="86"/>
        <v>52346.051763741118</v>
      </c>
      <c r="S614">
        <f>SUM(S613+O614)</f>
        <v>54565130349.221939</v>
      </c>
      <c r="T614" s="17">
        <f>(E614/3.6)*D614</f>
        <v>93.5</v>
      </c>
      <c r="U614">
        <f t="shared" si="87"/>
        <v>1804.8611111111111</v>
      </c>
      <c r="W614"/>
    </row>
    <row r="615" spans="2:23" x14ac:dyDescent="0.2">
      <c r="B615" s="4" t="s">
        <v>53</v>
      </c>
      <c r="C615" s="4">
        <v>607</v>
      </c>
      <c r="D615" s="4">
        <v>18</v>
      </c>
      <c r="E615" s="11">
        <v>25.5</v>
      </c>
      <c r="F615" s="17">
        <f>($E616-$E614)/2/3.6</f>
        <v>1.4861111111111109</v>
      </c>
      <c r="G615" s="17">
        <f>($E616-$E614)/2</f>
        <v>5.35</v>
      </c>
      <c r="H615">
        <f t="shared" si="81"/>
        <v>7.083333333333333</v>
      </c>
      <c r="I615" s="25">
        <v>135</v>
      </c>
      <c r="J615" s="25">
        <f t="shared" si="82"/>
        <v>19.532586805555557</v>
      </c>
      <c r="K615" s="25">
        <f t="shared" si="88"/>
        <v>45540</v>
      </c>
      <c r="L615" s="17">
        <f t="shared" si="83"/>
        <v>58804.532586805559</v>
      </c>
      <c r="M615" s="17">
        <f t="shared" si="84"/>
        <v>58650</v>
      </c>
      <c r="N615" s="17">
        <f>135+J615+(E615*2300)</f>
        <v>58804.532586805559</v>
      </c>
      <c r="O615">
        <f>N615*T615</f>
        <v>7497577.9048177088</v>
      </c>
      <c r="P615" s="17">
        <f t="shared" si="89"/>
        <v>31779407.021604896</v>
      </c>
      <c r="Q615">
        <f t="shared" si="85"/>
        <v>57699.652777777774</v>
      </c>
      <c r="R615">
        <f t="shared" si="86"/>
        <v>52354.871534769183</v>
      </c>
      <c r="S615">
        <f>SUM(S614+O615)</f>
        <v>54572627927.126755</v>
      </c>
      <c r="T615" s="17">
        <f>(E615/3.6)*D615</f>
        <v>127.5</v>
      </c>
      <c r="U615">
        <f t="shared" si="87"/>
        <v>1709.0277777777776</v>
      </c>
      <c r="W615"/>
    </row>
    <row r="616" spans="2:23" x14ac:dyDescent="0.2">
      <c r="B616" s="4" t="s">
        <v>53</v>
      </c>
      <c r="C616" s="4">
        <v>608</v>
      </c>
      <c r="D616" s="4">
        <v>19</v>
      </c>
      <c r="E616" s="11">
        <v>30.5</v>
      </c>
      <c r="F616" s="17">
        <f>($E617-$E615)/2/3.6</f>
        <v>1.2916666666666663</v>
      </c>
      <c r="G616" s="17">
        <f>($E617-$E615)/2</f>
        <v>4.6499999999999986</v>
      </c>
      <c r="H616">
        <f t="shared" si="81"/>
        <v>8.4722222222222214</v>
      </c>
      <c r="I616" s="25">
        <v>135</v>
      </c>
      <c r="J616" s="25">
        <f t="shared" si="82"/>
        <v>27.943389274691356</v>
      </c>
      <c r="K616" s="25">
        <f t="shared" si="88"/>
        <v>58650</v>
      </c>
      <c r="L616" s="17">
        <f t="shared" si="83"/>
        <v>70312.943389274689</v>
      </c>
      <c r="M616" s="17">
        <f t="shared" si="84"/>
        <v>70150</v>
      </c>
      <c r="N616" s="17">
        <f>135+J616+(E616*2300)</f>
        <v>70312.943389274689</v>
      </c>
      <c r="O616">
        <f>N616*T616</f>
        <v>11318430.748356855</v>
      </c>
      <c r="P616" s="17">
        <f t="shared" si="89"/>
        <v>31861952.353395019</v>
      </c>
      <c r="Q616">
        <f t="shared" si="85"/>
        <v>82545.33179012344</v>
      </c>
      <c r="R616">
        <f t="shared" si="86"/>
        <v>52404.526897031283</v>
      </c>
      <c r="S616">
        <f>SUM(S615+O616)</f>
        <v>54583946357.875114</v>
      </c>
      <c r="T616" s="17">
        <f>(E616/3.6)*D616</f>
        <v>160.9722222222222</v>
      </c>
      <c r="U616">
        <f t="shared" si="87"/>
        <v>1485.4166666666663</v>
      </c>
      <c r="W616"/>
    </row>
    <row r="617" spans="2:23" x14ac:dyDescent="0.2">
      <c r="B617" s="4" t="s">
        <v>53</v>
      </c>
      <c r="C617" s="4">
        <v>609</v>
      </c>
      <c r="D617" s="4">
        <v>20</v>
      </c>
      <c r="E617" s="11">
        <v>34.799999999999997</v>
      </c>
      <c r="F617" s="17">
        <f>($E618-$E616)/2/3.6</f>
        <v>1.1527777777777775</v>
      </c>
      <c r="G617" s="17">
        <f>($E618-$E616)/2</f>
        <v>4.1499999999999986</v>
      </c>
      <c r="H617">
        <f t="shared" si="81"/>
        <v>9.6666666666666661</v>
      </c>
      <c r="I617" s="25">
        <v>135</v>
      </c>
      <c r="J617" s="25">
        <f t="shared" si="82"/>
        <v>36.377922222222217</v>
      </c>
      <c r="K617" s="25">
        <f t="shared" si="88"/>
        <v>70150</v>
      </c>
      <c r="L617" s="17">
        <f t="shared" si="83"/>
        <v>80211.377922222222</v>
      </c>
      <c r="M617" s="17">
        <f t="shared" si="84"/>
        <v>80040</v>
      </c>
      <c r="N617" s="17">
        <f>135+J617+(E617*2300)</f>
        <v>80211.377922222222</v>
      </c>
      <c r="O617">
        <f>N617*T617</f>
        <v>15507533.064962961</v>
      </c>
      <c r="P617" s="17">
        <f t="shared" si="89"/>
        <v>31969413.464506131</v>
      </c>
      <c r="Q617">
        <f t="shared" si="85"/>
        <v>107461.11111111109</v>
      </c>
      <c r="R617">
        <f t="shared" si="86"/>
        <v>52494.931797218604</v>
      </c>
      <c r="S617">
        <f>SUM(S616+O617)</f>
        <v>54599453890.940079</v>
      </c>
      <c r="T617" s="17">
        <f>(E617/3.6)*D617</f>
        <v>193.33333333333331</v>
      </c>
      <c r="U617">
        <f t="shared" si="87"/>
        <v>1325.6944444444441</v>
      </c>
      <c r="W617"/>
    </row>
    <row r="618" spans="2:23" x14ac:dyDescent="0.2">
      <c r="B618" s="4" t="s">
        <v>53</v>
      </c>
      <c r="C618" s="4">
        <v>610</v>
      </c>
      <c r="D618" s="4">
        <v>21</v>
      </c>
      <c r="E618" s="11">
        <v>38.799999999999997</v>
      </c>
      <c r="F618" s="17">
        <f>($E619-$E617)/2/3.6</f>
        <v>1.1250000000000002</v>
      </c>
      <c r="G618" s="17">
        <f>($E619-$E617)/2</f>
        <v>4.0500000000000007</v>
      </c>
      <c r="H618">
        <f t="shared" si="81"/>
        <v>10.777777777777777</v>
      </c>
      <c r="I618" s="25">
        <v>135</v>
      </c>
      <c r="J618" s="25">
        <f t="shared" si="82"/>
        <v>45.22128024691358</v>
      </c>
      <c r="K618" s="25">
        <f t="shared" si="88"/>
        <v>80040</v>
      </c>
      <c r="L618" s="17">
        <f t="shared" si="83"/>
        <v>89420.221280246915</v>
      </c>
      <c r="M618" s="17">
        <f t="shared" si="84"/>
        <v>89240</v>
      </c>
      <c r="N618" s="17">
        <f>135+J618+(E618*2300)</f>
        <v>89420.221280246915</v>
      </c>
      <c r="O618">
        <f>N618*T618</f>
        <v>20238776.74976255</v>
      </c>
      <c r="P618" s="17">
        <f t="shared" si="89"/>
        <v>32102998.032407366</v>
      </c>
      <c r="Q618">
        <f t="shared" si="85"/>
        <v>133584.56790123455</v>
      </c>
      <c r="R618">
        <f t="shared" si="86"/>
        <v>52627.865626897321</v>
      </c>
      <c r="S618">
        <f>SUM(S617+O618)</f>
        <v>54619692667.689842</v>
      </c>
      <c r="T618" s="17">
        <f>(E618/3.6)*D618</f>
        <v>226.33333333333331</v>
      </c>
      <c r="U618">
        <f t="shared" si="87"/>
        <v>1293.7500000000002</v>
      </c>
      <c r="W618"/>
    </row>
    <row r="619" spans="2:23" x14ac:dyDescent="0.2">
      <c r="B619" s="4" t="s">
        <v>53</v>
      </c>
      <c r="C619" s="4">
        <v>611</v>
      </c>
      <c r="D619" s="4">
        <v>22</v>
      </c>
      <c r="E619" s="11">
        <v>42.9</v>
      </c>
      <c r="F619" s="17">
        <f>($E620-$E618)/2/3.6</f>
        <v>1.0555555555555558</v>
      </c>
      <c r="G619" s="17">
        <f>($E620-$E618)/2</f>
        <v>3.8000000000000007</v>
      </c>
      <c r="H619">
        <f t="shared" si="81"/>
        <v>11.916666666666666</v>
      </c>
      <c r="I619" s="25">
        <v>135</v>
      </c>
      <c r="J619" s="25">
        <f t="shared" si="82"/>
        <v>55.283303472222222</v>
      </c>
      <c r="K619" s="25">
        <f t="shared" si="88"/>
        <v>89240</v>
      </c>
      <c r="L619" s="17">
        <f t="shared" si="83"/>
        <v>98860.283303472228</v>
      </c>
      <c r="M619" s="17">
        <f t="shared" si="84"/>
        <v>98670</v>
      </c>
      <c r="N619" s="17">
        <f>135+J619+(E619*2300)</f>
        <v>98860.283303472228</v>
      </c>
      <c r="O619">
        <f>N619*T619</f>
        <v>25917870.939393632</v>
      </c>
      <c r="P619" s="17">
        <f t="shared" si="89"/>
        <v>32266306.018518478</v>
      </c>
      <c r="Q619">
        <f t="shared" si="85"/>
        <v>163307.98611111109</v>
      </c>
      <c r="R619">
        <f t="shared" si="86"/>
        <v>52809.01148693695</v>
      </c>
      <c r="S619">
        <f>SUM(S618+O619)</f>
        <v>54645610538.629234</v>
      </c>
      <c r="T619" s="17">
        <f>(E619/3.6)*D619</f>
        <v>262.16666666666663</v>
      </c>
      <c r="U619">
        <f t="shared" si="87"/>
        <v>1213.8888888888891</v>
      </c>
      <c r="W619"/>
    </row>
    <row r="620" spans="2:23" x14ac:dyDescent="0.2">
      <c r="B620" s="4" t="s">
        <v>53</v>
      </c>
      <c r="C620" s="4">
        <v>612</v>
      </c>
      <c r="D620" s="4">
        <v>23</v>
      </c>
      <c r="E620" s="11">
        <v>46.4</v>
      </c>
      <c r="F620" s="17">
        <f>($E621-$E619)/2/3.6</f>
        <v>0.74999999999999978</v>
      </c>
      <c r="G620" s="17">
        <f>($E621-$E619)/2</f>
        <v>2.6999999999999993</v>
      </c>
      <c r="H620">
        <f t="shared" si="81"/>
        <v>12.888888888888888</v>
      </c>
      <c r="I620" s="25">
        <v>135</v>
      </c>
      <c r="J620" s="25">
        <f t="shared" si="82"/>
        <v>64.671861728395044</v>
      </c>
      <c r="K620" s="25">
        <f t="shared" si="88"/>
        <v>98670</v>
      </c>
      <c r="L620" s="17">
        <f t="shared" si="83"/>
        <v>106919.67186172839</v>
      </c>
      <c r="M620" s="17">
        <f t="shared" si="84"/>
        <v>106720</v>
      </c>
      <c r="N620" s="17">
        <f>135+J620+(E620*2300)</f>
        <v>106919.67186172839</v>
      </c>
      <c r="O620">
        <f>N620*T620</f>
        <v>31695742.725232366</v>
      </c>
      <c r="P620" s="17">
        <f t="shared" si="89"/>
        <v>32457347.993827119</v>
      </c>
      <c r="Q620">
        <f t="shared" si="85"/>
        <v>191041.97530864194</v>
      </c>
      <c r="R620">
        <f t="shared" si="86"/>
        <v>53034.882342854769</v>
      </c>
      <c r="S620">
        <f>SUM(S619+O620)</f>
        <v>54677306281.354469</v>
      </c>
      <c r="T620" s="17">
        <f>(E620/3.6)*D620</f>
        <v>296.4444444444444</v>
      </c>
      <c r="U620">
        <f t="shared" si="87"/>
        <v>862.49999999999977</v>
      </c>
      <c r="W620"/>
    </row>
    <row r="621" spans="2:23" x14ac:dyDescent="0.2">
      <c r="B621" s="4" t="s">
        <v>53</v>
      </c>
      <c r="C621" s="4">
        <v>613</v>
      </c>
      <c r="D621" s="4">
        <v>24</v>
      </c>
      <c r="E621" s="11">
        <v>48.3</v>
      </c>
      <c r="F621" s="17">
        <f>($E622-$E620)/2/3.6</f>
        <v>0.31944444444444503</v>
      </c>
      <c r="G621" s="17">
        <f>($E622-$E620)/2</f>
        <v>1.1500000000000021</v>
      </c>
      <c r="H621">
        <f t="shared" si="81"/>
        <v>13.416666666666666</v>
      </c>
      <c r="I621" s="25">
        <v>135</v>
      </c>
      <c r="J621" s="25">
        <f t="shared" si="82"/>
        <v>70.076703472222221</v>
      </c>
      <c r="K621" s="25">
        <f t="shared" si="88"/>
        <v>106720</v>
      </c>
      <c r="L621" s="17">
        <f t="shared" si="83"/>
        <v>111295.07670347222</v>
      </c>
      <c r="M621" s="17">
        <f t="shared" si="84"/>
        <v>111090</v>
      </c>
      <c r="N621" s="17">
        <f>135+J621+(E621*2300)</f>
        <v>111295.07670347222</v>
      </c>
      <c r="O621">
        <f>N621*T621</f>
        <v>35837014.698518053</v>
      </c>
      <c r="P621" s="17">
        <f t="shared" si="89"/>
        <v>32664355.979938231</v>
      </c>
      <c r="Q621">
        <f t="shared" si="85"/>
        <v>207007.98611111109</v>
      </c>
      <c r="R621">
        <f t="shared" si="86"/>
        <v>53286.061957484882</v>
      </c>
      <c r="S621">
        <f>SUM(S620+O621)</f>
        <v>54713143296.052986</v>
      </c>
      <c r="T621" s="17">
        <f>(E621/3.6)*D621</f>
        <v>322</v>
      </c>
      <c r="U621">
        <f t="shared" si="87"/>
        <v>367.36111111111177</v>
      </c>
      <c r="W621"/>
    </row>
    <row r="622" spans="2:23" x14ac:dyDescent="0.2">
      <c r="B622" s="4" t="s">
        <v>53</v>
      </c>
      <c r="C622" s="4">
        <v>614</v>
      </c>
      <c r="D622" s="4">
        <v>25</v>
      </c>
      <c r="E622" s="11">
        <v>48.7</v>
      </c>
      <c r="F622" s="17">
        <f>($E623-$E621)/2/3.6</f>
        <v>2.7777777777778172E-2</v>
      </c>
      <c r="G622" s="17">
        <f>($E623-$E621)/2</f>
        <v>0.10000000000000142</v>
      </c>
      <c r="H622">
        <f t="shared" si="81"/>
        <v>13.527777777777779</v>
      </c>
      <c r="I622" s="25">
        <v>135</v>
      </c>
      <c r="J622" s="25">
        <f t="shared" si="82"/>
        <v>71.242200385802477</v>
      </c>
      <c r="K622" s="25">
        <f t="shared" si="88"/>
        <v>111090</v>
      </c>
      <c r="L622" s="17">
        <f t="shared" si="83"/>
        <v>112216.24220038581</v>
      </c>
      <c r="M622" s="17">
        <f t="shared" si="84"/>
        <v>112010</v>
      </c>
      <c r="N622" s="17">
        <f>135+J622+(E622*2300)</f>
        <v>112216.24220038581</v>
      </c>
      <c r="O622">
        <f>N622*T622</f>
        <v>37950909.688602701</v>
      </c>
      <c r="P622" s="17">
        <f t="shared" si="89"/>
        <v>32874806.867283911</v>
      </c>
      <c r="Q622">
        <f t="shared" si="85"/>
        <v>210450.88734567902</v>
      </c>
      <c r="R622">
        <f t="shared" si="86"/>
        <v>53542.030728475424</v>
      </c>
      <c r="S622">
        <f>SUM(S621+O622)</f>
        <v>54751094205.741592</v>
      </c>
      <c r="T622" s="17">
        <f>(E622/3.6)*D622</f>
        <v>338.19444444444446</v>
      </c>
      <c r="U622">
        <f t="shared" si="87"/>
        <v>31.944444444444898</v>
      </c>
      <c r="W622"/>
    </row>
    <row r="623" spans="2:23" x14ac:dyDescent="0.2">
      <c r="B623" s="4" t="s">
        <v>53</v>
      </c>
      <c r="C623" s="4">
        <v>615</v>
      </c>
      <c r="D623" s="4">
        <v>26</v>
      </c>
      <c r="E623" s="11">
        <v>48.5</v>
      </c>
      <c r="F623" s="17">
        <f>($E624-$E622)/2/3.6</f>
        <v>-4.1666666666667261E-2</v>
      </c>
      <c r="G623" s="17">
        <f>($E624-$E622)/2</f>
        <v>-0.15000000000000213</v>
      </c>
      <c r="H623">
        <f t="shared" si="81"/>
        <v>13.472222222222221</v>
      </c>
      <c r="I623" s="25">
        <v>135</v>
      </c>
      <c r="J623" s="25">
        <f t="shared" si="82"/>
        <v>70.658250385802475</v>
      </c>
      <c r="K623" s="25">
        <f t="shared" si="88"/>
        <v>112010</v>
      </c>
      <c r="L623" s="17">
        <f t="shared" si="83"/>
        <v>111755.65825038581</v>
      </c>
      <c r="M623" s="17">
        <f t="shared" si="84"/>
        <v>111550</v>
      </c>
      <c r="N623" s="17">
        <f>135+J623+(E623*2300)</f>
        <v>111755.65825038581</v>
      </c>
      <c r="O623">
        <f>N623*T623</f>
        <v>39145523.626037918</v>
      </c>
      <c r="P623" s="17">
        <f t="shared" si="89"/>
        <v>33083532.75462959</v>
      </c>
      <c r="Q623">
        <f t="shared" si="85"/>
        <v>208725.88734567899</v>
      </c>
      <c r="R623">
        <f t="shared" si="86"/>
        <v>53794.36220264974</v>
      </c>
      <c r="S623">
        <f>SUM(S622+O623)</f>
        <v>54790239729.36763</v>
      </c>
      <c r="T623" s="17">
        <f>(E623/3.6)*D623</f>
        <v>350.27777777777777</v>
      </c>
      <c r="U623">
        <f t="shared" si="87"/>
        <v>-47.916666666667354</v>
      </c>
      <c r="W623"/>
    </row>
    <row r="624" spans="2:23" x14ac:dyDescent="0.2">
      <c r="B624" s="4" t="s">
        <v>53</v>
      </c>
      <c r="C624" s="4">
        <v>616</v>
      </c>
      <c r="D624" s="4">
        <v>27</v>
      </c>
      <c r="E624" s="11">
        <v>48.4</v>
      </c>
      <c r="F624" s="17">
        <f>($E625-$E623)/2/3.6</f>
        <v>-4.1666666666666269E-2</v>
      </c>
      <c r="G624" s="17">
        <f>($E625-$E623)/2</f>
        <v>-0.14999999999999858</v>
      </c>
      <c r="H624">
        <f t="shared" si="81"/>
        <v>13.444444444444443</v>
      </c>
      <c r="I624" s="25">
        <v>135</v>
      </c>
      <c r="J624" s="25">
        <f t="shared" si="82"/>
        <v>70.367176543209865</v>
      </c>
      <c r="K624" s="25">
        <f t="shared" si="88"/>
        <v>111550</v>
      </c>
      <c r="L624" s="17">
        <f t="shared" si="83"/>
        <v>111525.36717654321</v>
      </c>
      <c r="M624" s="17">
        <f t="shared" si="84"/>
        <v>111320</v>
      </c>
      <c r="N624" s="17">
        <f>135+J624+(E624*2300)</f>
        <v>111525.36717654321</v>
      </c>
      <c r="O624">
        <f>N624*T624</f>
        <v>40483708.285085179</v>
      </c>
      <c r="P624" s="17">
        <f t="shared" si="89"/>
        <v>33291398.804012306</v>
      </c>
      <c r="Q624">
        <f t="shared" si="85"/>
        <v>207866.04938271598</v>
      </c>
      <c r="R624">
        <f t="shared" si="86"/>
        <v>54044.478577942056</v>
      </c>
      <c r="S624">
        <f>SUM(S623+O624)</f>
        <v>54830723437.652718</v>
      </c>
      <c r="T624" s="17">
        <f>(E624/3.6)*D624</f>
        <v>362.99999999999994</v>
      </c>
      <c r="U624">
        <f t="shared" si="87"/>
        <v>-47.91666666666621</v>
      </c>
      <c r="W624"/>
    </row>
    <row r="625" spans="2:23" x14ac:dyDescent="0.2">
      <c r="B625" s="4" t="s">
        <v>53</v>
      </c>
      <c r="C625" s="4">
        <v>617</v>
      </c>
      <c r="D625" s="4">
        <v>28</v>
      </c>
      <c r="E625" s="11">
        <v>48.2</v>
      </c>
      <c r="F625" s="17">
        <f>($E626-$E624)/2/3.6</f>
        <v>-8.3333333333333523E-2</v>
      </c>
      <c r="G625" s="17">
        <f>($E626-$E624)/2</f>
        <v>-0.30000000000000071</v>
      </c>
      <c r="H625">
        <f t="shared" si="81"/>
        <v>13.388888888888889</v>
      </c>
      <c r="I625" s="25">
        <v>135</v>
      </c>
      <c r="J625" s="25">
        <f t="shared" si="82"/>
        <v>69.786831172839513</v>
      </c>
      <c r="K625" s="25">
        <f t="shared" si="88"/>
        <v>111320</v>
      </c>
      <c r="L625" s="17">
        <f t="shared" si="83"/>
        <v>111064.78683117284</v>
      </c>
      <c r="M625" s="17">
        <f t="shared" si="84"/>
        <v>110860</v>
      </c>
      <c r="N625" s="17">
        <f>135+J625+(E625*2300)</f>
        <v>111064.78683117284</v>
      </c>
      <c r="O625">
        <f>N625*T625</f>
        <v>41636954.52981969</v>
      </c>
      <c r="P625" s="17">
        <f t="shared" si="89"/>
        <v>33497550.501543172</v>
      </c>
      <c r="Q625">
        <f t="shared" si="85"/>
        <v>206151.69753086421</v>
      </c>
      <c r="R625">
        <f t="shared" si="86"/>
        <v>54291.005675110486</v>
      </c>
      <c r="S625">
        <f>SUM(S624+O625)</f>
        <v>54872360392.182541</v>
      </c>
      <c r="T625" s="17">
        <f>(E625/3.6)*D625</f>
        <v>374.88888888888891</v>
      </c>
      <c r="U625">
        <f t="shared" si="87"/>
        <v>-95.833333333333556</v>
      </c>
      <c r="W625"/>
    </row>
    <row r="626" spans="2:23" x14ac:dyDescent="0.2">
      <c r="B626" s="4" t="s">
        <v>53</v>
      </c>
      <c r="C626" s="4">
        <v>618</v>
      </c>
      <c r="D626" s="4">
        <v>29</v>
      </c>
      <c r="E626" s="11">
        <v>47.8</v>
      </c>
      <c r="F626" s="17">
        <f>($E627-$E625)/2/3.6</f>
        <v>-0.16666666666666705</v>
      </c>
      <c r="G626" s="17">
        <f>($E627-$E625)/2</f>
        <v>-0.60000000000000142</v>
      </c>
      <c r="H626">
        <f t="shared" si="81"/>
        <v>13.277777777777777</v>
      </c>
      <c r="I626" s="25">
        <v>135</v>
      </c>
      <c r="J626" s="25">
        <f t="shared" si="82"/>
        <v>68.633349691358021</v>
      </c>
      <c r="K626" s="25">
        <f t="shared" si="88"/>
        <v>110860</v>
      </c>
      <c r="L626" s="17">
        <f t="shared" si="83"/>
        <v>110143.63334969136</v>
      </c>
      <c r="M626" s="17">
        <f t="shared" si="84"/>
        <v>109940</v>
      </c>
      <c r="N626" s="17">
        <f>135+J626+(E626*2300)</f>
        <v>110143.63334969136</v>
      </c>
      <c r="O626">
        <f>N626*T626</f>
        <v>42411417.930372819</v>
      </c>
      <c r="P626" s="17">
        <f t="shared" si="89"/>
        <v>33700294.791666627</v>
      </c>
      <c r="Q626">
        <f t="shared" si="85"/>
        <v>202744.29012345677</v>
      </c>
      <c r="R626">
        <f t="shared" si="86"/>
        <v>54531.221345738879</v>
      </c>
      <c r="S626">
        <f>SUM(S625+O626)</f>
        <v>54914771810.112915</v>
      </c>
      <c r="T626" s="17">
        <f>(E626/3.6)*D626</f>
        <v>385.05555555555554</v>
      </c>
      <c r="U626">
        <f t="shared" si="87"/>
        <v>-191.66666666666711</v>
      </c>
      <c r="W626"/>
    </row>
    <row r="627" spans="2:23" x14ac:dyDescent="0.2">
      <c r="B627" s="4" t="s">
        <v>53</v>
      </c>
      <c r="C627" s="4">
        <v>619</v>
      </c>
      <c r="D627" s="4">
        <v>30</v>
      </c>
      <c r="E627" s="11">
        <v>47</v>
      </c>
      <c r="F627" s="17">
        <f>($E628-$E626)/2/3.6</f>
        <v>-0.26388888888888867</v>
      </c>
      <c r="G627" s="17">
        <f>($E628-$E626)/2</f>
        <v>-0.94999999999999929</v>
      </c>
      <c r="H627">
        <f t="shared" si="81"/>
        <v>13.055555555555555</v>
      </c>
      <c r="I627" s="25">
        <v>135</v>
      </c>
      <c r="J627" s="25">
        <f t="shared" si="82"/>
        <v>66.3552237654321</v>
      </c>
      <c r="K627" s="25">
        <f t="shared" si="88"/>
        <v>109940</v>
      </c>
      <c r="L627" s="17">
        <f t="shared" si="83"/>
        <v>108301.35522376544</v>
      </c>
      <c r="M627" s="17">
        <f t="shared" si="84"/>
        <v>108100</v>
      </c>
      <c r="N627" s="17">
        <f>135+J627+(E627*2300)</f>
        <v>108301.35522376544</v>
      </c>
      <c r="O627">
        <f>N627*T627</f>
        <v>42418030.795974799</v>
      </c>
      <c r="P627" s="17">
        <f t="shared" si="89"/>
        <v>33896309.452160455</v>
      </c>
      <c r="Q627">
        <f t="shared" si="85"/>
        <v>196014.66049382713</v>
      </c>
      <c r="R627">
        <f t="shared" si="86"/>
        <v>54759.78909880526</v>
      </c>
      <c r="S627">
        <f>SUM(S626+O627)</f>
        <v>54957189840.90889</v>
      </c>
      <c r="T627" s="17">
        <f>(E627/3.6)*D627</f>
        <v>391.66666666666669</v>
      </c>
      <c r="U627">
        <f t="shared" si="87"/>
        <v>-303.472222222222</v>
      </c>
      <c r="W627"/>
    </row>
    <row r="628" spans="2:23" x14ac:dyDescent="0.2">
      <c r="B628" s="4" t="s">
        <v>53</v>
      </c>
      <c r="C628" s="4">
        <v>620</v>
      </c>
      <c r="D628" s="4">
        <v>31</v>
      </c>
      <c r="E628" s="11">
        <v>45.9</v>
      </c>
      <c r="F628" s="17">
        <f>($E629-$E627)/2/3.6</f>
        <v>-0.29166666666666685</v>
      </c>
      <c r="G628" s="17">
        <f>($E629-$E627)/2</f>
        <v>-1.0500000000000007</v>
      </c>
      <c r="H628">
        <f t="shared" si="81"/>
        <v>12.75</v>
      </c>
      <c r="I628" s="25">
        <v>135</v>
      </c>
      <c r="J628" s="25">
        <f t="shared" si="82"/>
        <v>63.28558125</v>
      </c>
      <c r="K628" s="25">
        <f t="shared" si="88"/>
        <v>108100</v>
      </c>
      <c r="L628" s="17">
        <f t="shared" si="83"/>
        <v>105768.28558125001</v>
      </c>
      <c r="M628" s="17">
        <f t="shared" si="84"/>
        <v>105570</v>
      </c>
      <c r="N628" s="17">
        <f>135+J628+(E628*2300)</f>
        <v>105768.28558125001</v>
      </c>
      <c r="O628">
        <f>N628*T628</f>
        <v>41804914.875989065</v>
      </c>
      <c r="P628" s="17">
        <f t="shared" si="89"/>
        <v>34083256.327160455</v>
      </c>
      <c r="Q628">
        <f t="shared" si="85"/>
        <v>186946.875</v>
      </c>
      <c r="R628">
        <f t="shared" si="86"/>
        <v>54972.994076065253</v>
      </c>
      <c r="S628">
        <f>SUM(S627+O628)</f>
        <v>54998994755.784882</v>
      </c>
      <c r="T628" s="17">
        <f>(E628/3.6)*D628</f>
        <v>395.25</v>
      </c>
      <c r="U628">
        <f t="shared" si="87"/>
        <v>-335.41666666666686</v>
      </c>
      <c r="W628"/>
    </row>
    <row r="629" spans="2:23" x14ac:dyDescent="0.2">
      <c r="B629" s="4" t="s">
        <v>53</v>
      </c>
      <c r="C629" s="4">
        <v>621</v>
      </c>
      <c r="D629" s="4">
        <v>32</v>
      </c>
      <c r="E629" s="11">
        <v>44.9</v>
      </c>
      <c r="F629" s="17">
        <f>($E630-$E628)/2/3.6</f>
        <v>-0.20833333333333331</v>
      </c>
      <c r="G629" s="17">
        <f>($E630-$E628)/2</f>
        <v>-0.75</v>
      </c>
      <c r="H629">
        <f t="shared" si="81"/>
        <v>12.472222222222221</v>
      </c>
      <c r="I629" s="25">
        <v>135</v>
      </c>
      <c r="J629" s="25">
        <f t="shared" si="82"/>
        <v>60.558078163580234</v>
      </c>
      <c r="K629" s="25">
        <f t="shared" si="88"/>
        <v>105570</v>
      </c>
      <c r="L629" s="17">
        <f t="shared" si="83"/>
        <v>103465.55807816358</v>
      </c>
      <c r="M629" s="17">
        <f t="shared" si="84"/>
        <v>103270</v>
      </c>
      <c r="N629" s="17">
        <f>135+J629+(E629*2300)</f>
        <v>103465.55807816358</v>
      </c>
      <c r="O629">
        <f>N629*T629</f>
        <v>41294253.846307062</v>
      </c>
      <c r="P629" s="17">
        <f t="shared" si="89"/>
        <v>34262146.103395022</v>
      </c>
      <c r="Q629">
        <f t="shared" si="85"/>
        <v>178889.77623456786</v>
      </c>
      <c r="R629">
        <f t="shared" si="86"/>
        <v>55172.538008687639</v>
      </c>
      <c r="S629">
        <f>SUM(S628+O629)</f>
        <v>55040289009.631187</v>
      </c>
      <c r="T629" s="17">
        <f>(E629/3.6)*D629</f>
        <v>399.11111111111109</v>
      </c>
      <c r="U629">
        <f t="shared" si="87"/>
        <v>-239.58333333333331</v>
      </c>
      <c r="W629"/>
    </row>
    <row r="630" spans="2:23" x14ac:dyDescent="0.2">
      <c r="B630" s="4" t="s">
        <v>53</v>
      </c>
      <c r="C630" s="4">
        <v>622</v>
      </c>
      <c r="D630" s="4">
        <v>33</v>
      </c>
      <c r="E630" s="11">
        <v>44.4</v>
      </c>
      <c r="F630" s="17">
        <f>($E631-$E629)/2/3.6</f>
        <v>-8.3333333333333523E-2</v>
      </c>
      <c r="G630" s="17">
        <f>($E631-$E629)/2</f>
        <v>-0.30000000000000071</v>
      </c>
      <c r="H630">
        <f t="shared" si="81"/>
        <v>12.333333333333332</v>
      </c>
      <c r="I630" s="25">
        <v>135</v>
      </c>
      <c r="J630" s="25">
        <f t="shared" si="82"/>
        <v>59.216855555555554</v>
      </c>
      <c r="K630" s="25">
        <f t="shared" si="88"/>
        <v>103270</v>
      </c>
      <c r="L630" s="17">
        <f t="shared" si="83"/>
        <v>102314.21685555555</v>
      </c>
      <c r="M630" s="17">
        <f t="shared" si="84"/>
        <v>102120</v>
      </c>
      <c r="N630" s="17">
        <f>135+J630+(E630*2300)</f>
        <v>102314.21685555555</v>
      </c>
      <c r="O630">
        <f>N630*T630</f>
        <v>41641886.260211103</v>
      </c>
      <c r="P630" s="17">
        <f t="shared" si="89"/>
        <v>34437073.881172799</v>
      </c>
      <c r="Q630">
        <f t="shared" si="85"/>
        <v>174927.77777777775</v>
      </c>
      <c r="R630">
        <f t="shared" si="86"/>
        <v>55365.07054850932</v>
      </c>
      <c r="S630">
        <f>SUM(S629+O630)</f>
        <v>55081930895.891396</v>
      </c>
      <c r="T630" s="17">
        <f>(E630/3.6)*D630</f>
        <v>406.99999999999994</v>
      </c>
      <c r="U630">
        <f t="shared" si="87"/>
        <v>-95.833333333333556</v>
      </c>
      <c r="W630"/>
    </row>
    <row r="631" spans="2:23" x14ac:dyDescent="0.2">
      <c r="B631" s="4" t="s">
        <v>53</v>
      </c>
      <c r="C631" s="4">
        <v>623</v>
      </c>
      <c r="D631" s="4">
        <v>34</v>
      </c>
      <c r="E631" s="11">
        <v>44.3</v>
      </c>
      <c r="F631" s="17">
        <f>($E632-$E630)/2/3.6</f>
        <v>1.3888888888889086E-2</v>
      </c>
      <c r="G631" s="17">
        <f>($E632-$E630)/2</f>
        <v>5.0000000000000711E-2</v>
      </c>
      <c r="H631">
        <f t="shared" si="81"/>
        <v>12.305555555555554</v>
      </c>
      <c r="I631" s="25">
        <v>135</v>
      </c>
      <c r="J631" s="25">
        <f t="shared" si="82"/>
        <v>58.950413348765423</v>
      </c>
      <c r="K631" s="25">
        <f t="shared" si="88"/>
        <v>102120</v>
      </c>
      <c r="L631" s="17">
        <f t="shared" si="83"/>
        <v>102083.95041334876</v>
      </c>
      <c r="M631" s="17">
        <f t="shared" si="84"/>
        <v>101890</v>
      </c>
      <c r="N631" s="17">
        <f>135+J631+(E631*2300)</f>
        <v>102083.95041334876</v>
      </c>
      <c r="O631">
        <f>N631*T631</f>
        <v>42710790.586829409</v>
      </c>
      <c r="P631" s="17">
        <f t="shared" si="89"/>
        <v>34611214.583333291</v>
      </c>
      <c r="Q631">
        <f t="shared" si="85"/>
        <v>174140.70216049376</v>
      </c>
      <c r="R631">
        <f t="shared" si="86"/>
        <v>55555.721642589553</v>
      </c>
      <c r="S631">
        <f>SUM(S630+O631)</f>
        <v>55124641686.478226</v>
      </c>
      <c r="T631" s="17">
        <f>(E631/3.6)*D631</f>
        <v>418.3888888888888</v>
      </c>
      <c r="U631">
        <f t="shared" si="87"/>
        <v>15.972222222222449</v>
      </c>
      <c r="W631"/>
    </row>
    <row r="632" spans="2:23" x14ac:dyDescent="0.2">
      <c r="B632" s="4" t="s">
        <v>53</v>
      </c>
      <c r="C632" s="4">
        <v>624</v>
      </c>
      <c r="D632" s="4">
        <v>35</v>
      </c>
      <c r="E632" s="11">
        <v>44.5</v>
      </c>
      <c r="F632" s="17">
        <f>($E633-$E631)/2/3.6</f>
        <v>0.1111111111111117</v>
      </c>
      <c r="G632" s="17">
        <f>($E633-$E631)/2</f>
        <v>0.40000000000000213</v>
      </c>
      <c r="H632">
        <f t="shared" si="81"/>
        <v>12.361111111111111</v>
      </c>
      <c r="I632" s="25">
        <v>135</v>
      </c>
      <c r="J632" s="25">
        <f t="shared" si="82"/>
        <v>59.483898533950615</v>
      </c>
      <c r="K632" s="25">
        <f t="shared" si="88"/>
        <v>101890</v>
      </c>
      <c r="L632" s="17">
        <f t="shared" si="83"/>
        <v>102544.48389853394</v>
      </c>
      <c r="M632" s="17">
        <f t="shared" si="84"/>
        <v>102350</v>
      </c>
      <c r="N632" s="17">
        <f>135+J632+(E632*2300)</f>
        <v>102544.48389853394</v>
      </c>
      <c r="O632">
        <f>N632*T632</f>
        <v>44364731.57554628</v>
      </c>
      <c r="P632" s="17">
        <f t="shared" si="89"/>
        <v>34786931.211419709</v>
      </c>
      <c r="Q632">
        <f t="shared" si="85"/>
        <v>175716.62808641975</v>
      </c>
      <c r="R632">
        <f t="shared" si="86"/>
        <v>55748.287197787999</v>
      </c>
      <c r="S632">
        <f>SUM(S631+O632)</f>
        <v>55169006418.053772</v>
      </c>
      <c r="T632" s="17">
        <f>(E632/3.6)*D632</f>
        <v>432.63888888888886</v>
      </c>
      <c r="U632">
        <f t="shared" si="87"/>
        <v>127.77777777777845</v>
      </c>
      <c r="W632"/>
    </row>
    <row r="633" spans="2:23" x14ac:dyDescent="0.2">
      <c r="B633" s="4" t="s">
        <v>53</v>
      </c>
      <c r="C633" s="4">
        <v>625</v>
      </c>
      <c r="D633" s="4">
        <v>36</v>
      </c>
      <c r="E633" s="11">
        <v>45.1</v>
      </c>
      <c r="F633" s="17">
        <f>($E634-$E632)/2/3.6</f>
        <v>0.16666666666666705</v>
      </c>
      <c r="G633" s="17">
        <f>($E634-$E632)/2</f>
        <v>0.60000000000000142</v>
      </c>
      <c r="H633">
        <f t="shared" si="81"/>
        <v>12.527777777777779</v>
      </c>
      <c r="I633" s="25">
        <v>135</v>
      </c>
      <c r="J633" s="25">
        <f t="shared" si="82"/>
        <v>61.098772608024703</v>
      </c>
      <c r="K633" s="25">
        <f t="shared" si="88"/>
        <v>102350</v>
      </c>
      <c r="L633" s="17">
        <f t="shared" si="83"/>
        <v>103926.09877260802</v>
      </c>
      <c r="M633" s="17">
        <f t="shared" si="84"/>
        <v>103730</v>
      </c>
      <c r="N633" s="17">
        <f>135+J633+(E633*2300)</f>
        <v>103926.09877260802</v>
      </c>
      <c r="O633">
        <f>N633*T633</f>
        <v>46870670.546446219</v>
      </c>
      <c r="P633" s="17">
        <f t="shared" si="89"/>
        <v>34967418.2098765</v>
      </c>
      <c r="Q633">
        <f t="shared" si="85"/>
        <v>180486.99845679014</v>
      </c>
      <c r="R633">
        <f t="shared" si="86"/>
        <v>55947.869135802401</v>
      </c>
      <c r="S633">
        <f>SUM(S632+O633)</f>
        <v>55215877088.60022</v>
      </c>
      <c r="T633" s="17">
        <f>(E633/3.6)*D633</f>
        <v>451</v>
      </c>
      <c r="U633">
        <f t="shared" si="87"/>
        <v>191.66666666666711</v>
      </c>
      <c r="W633"/>
    </row>
    <row r="634" spans="2:23" x14ac:dyDescent="0.2">
      <c r="B634" s="4" t="s">
        <v>53</v>
      </c>
      <c r="C634" s="4">
        <v>626</v>
      </c>
      <c r="D634" s="4">
        <v>37</v>
      </c>
      <c r="E634" s="11">
        <v>45.7</v>
      </c>
      <c r="F634" s="17">
        <f>($E635-$E633)/2/3.6</f>
        <v>0.12499999999999981</v>
      </c>
      <c r="G634" s="17">
        <f>($E635-$E633)/2</f>
        <v>0.44999999999999929</v>
      </c>
      <c r="H634">
        <f t="shared" si="81"/>
        <v>12.694444444444445</v>
      </c>
      <c r="I634" s="25">
        <v>135</v>
      </c>
      <c r="J634" s="25">
        <f t="shared" si="82"/>
        <v>62.73527445987655</v>
      </c>
      <c r="K634" s="25">
        <f t="shared" si="88"/>
        <v>103730</v>
      </c>
      <c r="L634" s="17">
        <f t="shared" si="83"/>
        <v>105307.73527445988</v>
      </c>
      <c r="M634" s="17">
        <f t="shared" si="84"/>
        <v>105110</v>
      </c>
      <c r="N634" s="17">
        <f>135+J634+(E634*2300)</f>
        <v>105307.73527445988</v>
      </c>
      <c r="O634">
        <f>N634*T634</f>
        <v>49462458.215440057</v>
      </c>
      <c r="P634" s="17">
        <f t="shared" si="89"/>
        <v>35152739.467592552</v>
      </c>
      <c r="Q634">
        <f t="shared" si="85"/>
        <v>185321.25771604938</v>
      </c>
      <c r="R634">
        <f t="shared" si="86"/>
        <v>56154.535890722924</v>
      </c>
      <c r="S634">
        <f>SUM(S633+O634)</f>
        <v>55265339546.815659</v>
      </c>
      <c r="T634" s="17">
        <f>(E634/3.6)*D634</f>
        <v>469.69444444444446</v>
      </c>
      <c r="U634">
        <f t="shared" si="87"/>
        <v>143.74999999999977</v>
      </c>
      <c r="W634"/>
    </row>
    <row r="635" spans="2:23" x14ac:dyDescent="0.2">
      <c r="B635" s="4" t="s">
        <v>53</v>
      </c>
      <c r="C635" s="4">
        <v>627</v>
      </c>
      <c r="D635" s="4">
        <v>38</v>
      </c>
      <c r="E635" s="11">
        <v>46</v>
      </c>
      <c r="F635" s="17">
        <f>($E636-$E634)/2/3.6</f>
        <v>4.1666666666666269E-2</v>
      </c>
      <c r="G635" s="17">
        <f>($E636-$E634)/2</f>
        <v>0.14999999999999858</v>
      </c>
      <c r="H635">
        <f t="shared" si="81"/>
        <v>12.777777777777777</v>
      </c>
      <c r="I635" s="25">
        <v>135</v>
      </c>
      <c r="J635" s="25">
        <f t="shared" si="82"/>
        <v>63.561635802469141</v>
      </c>
      <c r="K635" s="25">
        <f t="shared" si="88"/>
        <v>105110</v>
      </c>
      <c r="L635" s="17">
        <f t="shared" si="83"/>
        <v>105998.56163580247</v>
      </c>
      <c r="M635" s="17">
        <f t="shared" si="84"/>
        <v>105800</v>
      </c>
      <c r="N635" s="17">
        <f>135+J635+(E635*2300)</f>
        <v>105998.56163580247</v>
      </c>
      <c r="O635">
        <f>N635*T635</f>
        <v>51468190.483161867</v>
      </c>
      <c r="P635" s="17">
        <f t="shared" si="89"/>
        <v>35340501.813271567</v>
      </c>
      <c r="Q635">
        <f t="shared" si="85"/>
        <v>187762.34567901233</v>
      </c>
      <c r="R635">
        <f t="shared" si="86"/>
        <v>56364.436703782405</v>
      </c>
      <c r="S635">
        <f>SUM(S634+O635)</f>
        <v>55316807737.29882</v>
      </c>
      <c r="T635" s="17">
        <f>(E635/3.6)*D635</f>
        <v>485.55555555555554</v>
      </c>
      <c r="U635">
        <f t="shared" si="87"/>
        <v>47.91666666666621</v>
      </c>
      <c r="W635"/>
    </row>
    <row r="636" spans="2:23" x14ac:dyDescent="0.2">
      <c r="B636" s="4" t="s">
        <v>53</v>
      </c>
      <c r="C636" s="4">
        <v>628</v>
      </c>
      <c r="D636" s="4">
        <v>39</v>
      </c>
      <c r="E636" s="11">
        <v>46</v>
      </c>
      <c r="F636" s="17">
        <f>($E637-$E635)/2/3.6</f>
        <v>0</v>
      </c>
      <c r="G636" s="17">
        <f>($E637-$E635)/2</f>
        <v>0</v>
      </c>
      <c r="H636">
        <f t="shared" si="81"/>
        <v>12.777777777777777</v>
      </c>
      <c r="I636" s="25">
        <v>135</v>
      </c>
      <c r="J636" s="25">
        <f t="shared" si="82"/>
        <v>63.561635802469141</v>
      </c>
      <c r="K636" s="25">
        <f t="shared" si="88"/>
        <v>105800</v>
      </c>
      <c r="L636" s="17">
        <f t="shared" si="83"/>
        <v>105998.56163580247</v>
      </c>
      <c r="M636" s="17">
        <f t="shared" si="84"/>
        <v>105800</v>
      </c>
      <c r="N636" s="17">
        <f>135+J636+(E636*2300)</f>
        <v>105998.56163580247</v>
      </c>
      <c r="O636">
        <f>N636*T636</f>
        <v>52822616.548508227</v>
      </c>
      <c r="P636" s="17">
        <f t="shared" si="89"/>
        <v>35528264.158950582</v>
      </c>
      <c r="Q636">
        <f t="shared" si="85"/>
        <v>187762.34567901233</v>
      </c>
      <c r="R636">
        <f t="shared" si="86"/>
        <v>56573.669042914938</v>
      </c>
      <c r="S636">
        <f>SUM(S635+O636)</f>
        <v>55369630353.847328</v>
      </c>
      <c r="T636" s="17">
        <f>(E636/3.6)*D636</f>
        <v>498.33333333333331</v>
      </c>
      <c r="U636">
        <f t="shared" si="87"/>
        <v>0</v>
      </c>
      <c r="W636"/>
    </row>
    <row r="637" spans="2:23" x14ac:dyDescent="0.2">
      <c r="B637" s="4" t="s">
        <v>53</v>
      </c>
      <c r="C637" s="4">
        <v>629</v>
      </c>
      <c r="D637" s="4">
        <v>40</v>
      </c>
      <c r="E637" s="11">
        <v>46</v>
      </c>
      <c r="F637" s="17">
        <f>($E638-$E636)/2/3.6</f>
        <v>1.3888888888889086E-2</v>
      </c>
      <c r="G637" s="17">
        <f>($E638-$E636)/2</f>
        <v>5.0000000000000711E-2</v>
      </c>
      <c r="H637">
        <f t="shared" si="81"/>
        <v>12.777777777777777</v>
      </c>
      <c r="I637" s="25">
        <v>135</v>
      </c>
      <c r="J637" s="25">
        <f t="shared" si="82"/>
        <v>63.561635802469141</v>
      </c>
      <c r="K637" s="25">
        <f t="shared" si="88"/>
        <v>105800</v>
      </c>
      <c r="L637" s="17">
        <f t="shared" si="83"/>
        <v>105998.56163580247</v>
      </c>
      <c r="M637" s="17">
        <f t="shared" si="84"/>
        <v>105800</v>
      </c>
      <c r="N637" s="17">
        <f>135+J637+(E637*2300)</f>
        <v>105998.56163580247</v>
      </c>
      <c r="O637">
        <f>N637*T637</f>
        <v>54177042.613854595</v>
      </c>
      <c r="P637" s="17">
        <f t="shared" si="89"/>
        <v>35716026.504629597</v>
      </c>
      <c r="Q637">
        <f t="shared" si="85"/>
        <v>187762.34567901233</v>
      </c>
      <c r="R637">
        <f t="shared" si="86"/>
        <v>56782.236096390458</v>
      </c>
      <c r="S637">
        <f>SUM(S636+O637)</f>
        <v>55423807396.461182</v>
      </c>
      <c r="T637" s="17">
        <f>(E637/3.6)*D637</f>
        <v>511.11111111111109</v>
      </c>
      <c r="U637">
        <f t="shared" si="87"/>
        <v>15.972222222222449</v>
      </c>
      <c r="W637"/>
    </row>
    <row r="638" spans="2:23" x14ac:dyDescent="0.2">
      <c r="B638" s="4" t="s">
        <v>53</v>
      </c>
      <c r="C638" s="4">
        <v>630</v>
      </c>
      <c r="D638" s="4">
        <v>41</v>
      </c>
      <c r="E638" s="11">
        <v>46.1</v>
      </c>
      <c r="F638" s="17">
        <f>($E639-$E637)/2/3.6</f>
        <v>9.7222222222222612E-2</v>
      </c>
      <c r="G638" s="17">
        <f>($E639-$E637)/2</f>
        <v>0.35000000000000142</v>
      </c>
      <c r="H638">
        <f t="shared" si="81"/>
        <v>12.805555555555555</v>
      </c>
      <c r="I638" s="25">
        <v>135</v>
      </c>
      <c r="J638" s="25">
        <f t="shared" si="82"/>
        <v>63.838291126543211</v>
      </c>
      <c r="K638" s="25">
        <f t="shared" si="88"/>
        <v>105800</v>
      </c>
      <c r="L638" s="17">
        <f t="shared" si="83"/>
        <v>106228.83829112654</v>
      </c>
      <c r="M638" s="17">
        <f t="shared" si="84"/>
        <v>106030</v>
      </c>
      <c r="N638" s="17">
        <f>135+J638+(E638*2300)</f>
        <v>106228.83829112654</v>
      </c>
      <c r="O638">
        <f>N638*T638</f>
        <v>55773090.903905064</v>
      </c>
      <c r="P638" s="17">
        <f t="shared" si="89"/>
        <v>35904606.095678978</v>
      </c>
      <c r="Q638">
        <f t="shared" si="85"/>
        <v>188579.5910493827</v>
      </c>
      <c r="R638">
        <f t="shared" si="86"/>
        <v>56991.438247109487</v>
      </c>
      <c r="S638">
        <f>SUM(S637+O638)</f>
        <v>55479580487.365089</v>
      </c>
      <c r="T638" s="17">
        <f>(E638/3.6)*D638</f>
        <v>525.02777777777771</v>
      </c>
      <c r="U638">
        <f t="shared" si="87"/>
        <v>111.805555555556</v>
      </c>
      <c r="W638"/>
    </row>
    <row r="639" spans="2:23" x14ac:dyDescent="0.2">
      <c r="B639" s="4" t="s">
        <v>53</v>
      </c>
      <c r="C639" s="4">
        <v>631</v>
      </c>
      <c r="D639" s="4">
        <v>42</v>
      </c>
      <c r="E639" s="11">
        <v>46.7</v>
      </c>
      <c r="F639" s="17">
        <f>($E640-$E638)/2/3.6</f>
        <v>0.2222222222222224</v>
      </c>
      <c r="G639" s="17">
        <f>($E640-$E638)/2</f>
        <v>0.80000000000000071</v>
      </c>
      <c r="H639">
        <f t="shared" si="81"/>
        <v>12.972222222222223</v>
      </c>
      <c r="I639" s="25">
        <v>135</v>
      </c>
      <c r="J639" s="25">
        <f t="shared" si="82"/>
        <v>65.510839274691378</v>
      </c>
      <c r="K639" s="25">
        <f t="shared" si="88"/>
        <v>106030</v>
      </c>
      <c r="L639" s="17">
        <f t="shared" si="83"/>
        <v>107610.51083927469</v>
      </c>
      <c r="M639" s="17">
        <f t="shared" si="84"/>
        <v>107410</v>
      </c>
      <c r="N639" s="17">
        <f>135+J639+(E639*2300)</f>
        <v>107610.51083927469</v>
      </c>
      <c r="O639">
        <f>N639*T639</f>
        <v>58629793.322264835</v>
      </c>
      <c r="P639" s="17">
        <f t="shared" si="89"/>
        <v>36098126.427469105</v>
      </c>
      <c r="Q639">
        <f t="shared" si="85"/>
        <v>193520.33179012348</v>
      </c>
      <c r="R639">
        <f t="shared" si="86"/>
        <v>57207.807333548502</v>
      </c>
      <c r="S639">
        <f>SUM(S638+O639)</f>
        <v>55538210280.687355</v>
      </c>
      <c r="T639" s="17">
        <f>(E639/3.6)*D639</f>
        <v>544.83333333333337</v>
      </c>
      <c r="U639">
        <f t="shared" si="87"/>
        <v>255.55555555555577</v>
      </c>
      <c r="W639"/>
    </row>
    <row r="640" spans="2:23" x14ac:dyDescent="0.2">
      <c r="B640" s="4" t="s">
        <v>53</v>
      </c>
      <c r="C640" s="4">
        <v>632</v>
      </c>
      <c r="D640" s="4">
        <v>43</v>
      </c>
      <c r="E640" s="11">
        <v>47.7</v>
      </c>
      <c r="F640" s="17">
        <f>($E641-$E639)/2/3.6</f>
        <v>0.30555555555555497</v>
      </c>
      <c r="G640" s="17">
        <f>($E641-$E639)/2</f>
        <v>1.0999999999999979</v>
      </c>
      <c r="H640">
        <f t="shared" si="81"/>
        <v>13.25</v>
      </c>
      <c r="I640" s="25">
        <v>135</v>
      </c>
      <c r="J640" s="25">
        <f t="shared" si="82"/>
        <v>68.346481250000011</v>
      </c>
      <c r="K640" s="25">
        <f t="shared" si="88"/>
        <v>107410</v>
      </c>
      <c r="L640" s="17">
        <f t="shared" si="83"/>
        <v>109913.34648125</v>
      </c>
      <c r="M640" s="17">
        <f t="shared" si="84"/>
        <v>109710</v>
      </c>
      <c r="N640" s="17">
        <f>135+J640+(E640*2300)</f>
        <v>109913.34648125</v>
      </c>
      <c r="O640">
        <f>N640*T640</f>
        <v>62623129.157692187</v>
      </c>
      <c r="P640" s="17">
        <f t="shared" si="89"/>
        <v>36300023.302469105</v>
      </c>
      <c r="Q640">
        <f t="shared" si="85"/>
        <v>201896.875</v>
      </c>
      <c r="R640">
        <f t="shared" si="86"/>
        <v>57436.745731754912</v>
      </c>
      <c r="S640">
        <f>SUM(S639+O640)</f>
        <v>55600833409.845047</v>
      </c>
      <c r="T640" s="17">
        <f>(E640/3.6)*D640</f>
        <v>569.75</v>
      </c>
      <c r="U640">
        <f t="shared" si="87"/>
        <v>351.38888888888823</v>
      </c>
      <c r="W640"/>
    </row>
    <row r="641" spans="2:23" x14ac:dyDescent="0.2">
      <c r="B641" s="4" t="s">
        <v>53</v>
      </c>
      <c r="C641" s="4">
        <v>633</v>
      </c>
      <c r="D641" s="4">
        <v>44</v>
      </c>
      <c r="E641" s="11">
        <v>48.9</v>
      </c>
      <c r="F641" s="17">
        <f>($E642-$E640)/2/3.6</f>
        <v>0.36111111111111033</v>
      </c>
      <c r="G641" s="17">
        <f>($E642-$E640)/2</f>
        <v>1.2999999999999972</v>
      </c>
      <c r="H641">
        <f t="shared" si="81"/>
        <v>13.583333333333332</v>
      </c>
      <c r="I641" s="25">
        <v>135</v>
      </c>
      <c r="J641" s="25">
        <f t="shared" si="82"/>
        <v>71.828553472222211</v>
      </c>
      <c r="K641" s="25">
        <f t="shared" si="88"/>
        <v>109710</v>
      </c>
      <c r="L641" s="17">
        <f t="shared" si="83"/>
        <v>112676.82855347222</v>
      </c>
      <c r="M641" s="17">
        <f t="shared" si="84"/>
        <v>112470</v>
      </c>
      <c r="N641" s="17">
        <f>135+J641+(E641*2300)</f>
        <v>112676.82855347222</v>
      </c>
      <c r="O641">
        <f>N641*T641</f>
        <v>67343184.532125235</v>
      </c>
      <c r="P641" s="17">
        <f t="shared" si="89"/>
        <v>36512206.288580216</v>
      </c>
      <c r="Q641">
        <f t="shared" si="85"/>
        <v>212182.98611111107</v>
      </c>
      <c r="R641">
        <f t="shared" si="86"/>
        <v>57681.210566477435</v>
      </c>
      <c r="S641">
        <f>SUM(S640+O641)</f>
        <v>55668176594.377174</v>
      </c>
      <c r="T641" s="17">
        <f>(E641/3.6)*D641</f>
        <v>597.66666666666663</v>
      </c>
      <c r="U641">
        <f t="shared" si="87"/>
        <v>415.27777777777686</v>
      </c>
      <c r="W641"/>
    </row>
    <row r="642" spans="2:23" x14ac:dyDescent="0.2">
      <c r="B642" s="4" t="s">
        <v>53</v>
      </c>
      <c r="C642" s="4">
        <v>634</v>
      </c>
      <c r="D642" s="4">
        <v>45</v>
      </c>
      <c r="E642" s="11">
        <v>50.3</v>
      </c>
      <c r="F642" s="17">
        <f>($E643-$E641)/2/3.6</f>
        <v>0.37500000000000039</v>
      </c>
      <c r="G642" s="17">
        <f>($E643-$E641)/2</f>
        <v>1.3500000000000014</v>
      </c>
      <c r="H642">
        <f t="shared" si="81"/>
        <v>13.972222222222221</v>
      </c>
      <c r="I642" s="25">
        <v>135</v>
      </c>
      <c r="J642" s="25">
        <f t="shared" si="82"/>
        <v>76.000311496913582</v>
      </c>
      <c r="K642" s="25">
        <f t="shared" si="88"/>
        <v>112470</v>
      </c>
      <c r="L642" s="17">
        <f t="shared" si="83"/>
        <v>115901.00031149691</v>
      </c>
      <c r="M642" s="17">
        <f t="shared" si="84"/>
        <v>115690</v>
      </c>
      <c r="N642" s="17">
        <f>135+J642+(E642*2300)</f>
        <v>115901.00031149691</v>
      </c>
      <c r="O642">
        <f>N642*T642</f>
        <v>72872753.94585368</v>
      </c>
      <c r="P642" s="17">
        <f t="shared" si="89"/>
        <v>36736712.731481448</v>
      </c>
      <c r="Q642">
        <f t="shared" si="85"/>
        <v>224506.44290123455</v>
      </c>
      <c r="R642">
        <f t="shared" si="86"/>
        <v>57944.341847762538</v>
      </c>
      <c r="S642">
        <f>SUM(S641+O642)</f>
        <v>55741049348.323029</v>
      </c>
      <c r="T642" s="17">
        <f>(E642/3.6)*D642</f>
        <v>628.75</v>
      </c>
      <c r="U642">
        <f t="shared" si="87"/>
        <v>431.25000000000045</v>
      </c>
      <c r="W642"/>
    </row>
    <row r="643" spans="2:23" x14ac:dyDescent="0.2">
      <c r="B643" s="4" t="s">
        <v>53</v>
      </c>
      <c r="C643" s="4">
        <v>635</v>
      </c>
      <c r="D643" s="4">
        <v>46</v>
      </c>
      <c r="E643" s="11">
        <v>51.6</v>
      </c>
      <c r="F643" s="17">
        <f>($E644-$E642)/2/3.6</f>
        <v>0.31944444444444503</v>
      </c>
      <c r="G643" s="17">
        <f>($E644-$E642)/2</f>
        <v>1.1500000000000021</v>
      </c>
      <c r="H643">
        <f t="shared" si="81"/>
        <v>14.333333333333334</v>
      </c>
      <c r="I643" s="25">
        <v>135</v>
      </c>
      <c r="J643" s="25">
        <f t="shared" si="82"/>
        <v>79.979522222222243</v>
      </c>
      <c r="K643" s="25">
        <f t="shared" si="88"/>
        <v>115690</v>
      </c>
      <c r="L643" s="17">
        <f t="shared" si="83"/>
        <v>118894.97952222222</v>
      </c>
      <c r="M643" s="17">
        <f t="shared" si="84"/>
        <v>118680</v>
      </c>
      <c r="N643" s="17">
        <f>135+J643+(E643*2300)</f>
        <v>118894.97952222222</v>
      </c>
      <c r="O643">
        <f>N643*T643</f>
        <v>78391423.16498518</v>
      </c>
      <c r="P643" s="17">
        <f t="shared" si="89"/>
        <v>36972973.84259256</v>
      </c>
      <c r="Q643">
        <f t="shared" si="85"/>
        <v>236261.11111111112</v>
      </c>
      <c r="R643">
        <f t="shared" si="86"/>
        <v>58225.155657626077</v>
      </c>
      <c r="S643">
        <f>SUM(S642+O643)</f>
        <v>55819440771.488014</v>
      </c>
      <c r="T643" s="17">
        <f>(E643/3.6)*D643</f>
        <v>659.33333333333337</v>
      </c>
      <c r="U643">
        <f t="shared" si="87"/>
        <v>367.36111111111177</v>
      </c>
      <c r="W643"/>
    </row>
    <row r="644" spans="2:23" x14ac:dyDescent="0.2">
      <c r="B644" s="4" t="s">
        <v>53</v>
      </c>
      <c r="C644" s="4">
        <v>636</v>
      </c>
      <c r="D644" s="4">
        <v>47</v>
      </c>
      <c r="E644" s="11">
        <v>52.6</v>
      </c>
      <c r="F644" s="17">
        <f>($E645-$E643)/2/3.6</f>
        <v>0.19444444444444425</v>
      </c>
      <c r="G644" s="17">
        <f>($E645-$E643)/2</f>
        <v>0.69999999999999929</v>
      </c>
      <c r="H644">
        <f t="shared" si="81"/>
        <v>14.611111111111111</v>
      </c>
      <c r="I644" s="25">
        <v>135</v>
      </c>
      <c r="J644" s="25">
        <f t="shared" si="82"/>
        <v>83.109542283950617</v>
      </c>
      <c r="K644" s="25">
        <f t="shared" si="88"/>
        <v>118680</v>
      </c>
      <c r="L644" s="17">
        <f t="shared" si="83"/>
        <v>121198.10954228396</v>
      </c>
      <c r="M644" s="17">
        <f t="shared" si="84"/>
        <v>120980</v>
      </c>
      <c r="N644" s="17">
        <f>135+J644+(E644*2300)</f>
        <v>121198.10954228396</v>
      </c>
      <c r="O644">
        <f>N644*T644</f>
        <v>83229435.114009544</v>
      </c>
      <c r="P644" s="17">
        <f t="shared" si="89"/>
        <v>37218481.095678978</v>
      </c>
      <c r="Q644">
        <f t="shared" si="85"/>
        <v>245507.25308641975</v>
      </c>
      <c r="R644">
        <f t="shared" si="86"/>
        <v>58519.624364275121</v>
      </c>
      <c r="S644">
        <f>SUM(S643+O644)</f>
        <v>55902670206.60202</v>
      </c>
      <c r="T644" s="17">
        <f>(E644/3.6)*D644</f>
        <v>686.72222222222217</v>
      </c>
      <c r="U644">
        <f t="shared" si="87"/>
        <v>223.61111111111089</v>
      </c>
      <c r="W644"/>
    </row>
    <row r="645" spans="2:23" x14ac:dyDescent="0.2">
      <c r="B645" s="4" t="s">
        <v>53</v>
      </c>
      <c r="C645" s="4">
        <v>637</v>
      </c>
      <c r="D645" s="4">
        <v>48</v>
      </c>
      <c r="E645" s="11">
        <v>53</v>
      </c>
      <c r="F645" s="17">
        <f>($E646-$E644)/2/3.6</f>
        <v>5.5555555555555358E-2</v>
      </c>
      <c r="G645" s="17">
        <f>($E646-$E644)/2</f>
        <v>0.19999999999999929</v>
      </c>
      <c r="H645">
        <f t="shared" si="81"/>
        <v>14.722222222222221</v>
      </c>
      <c r="I645" s="25">
        <v>135</v>
      </c>
      <c r="J645" s="25">
        <f t="shared" si="82"/>
        <v>84.378371913580239</v>
      </c>
      <c r="K645" s="25">
        <f t="shared" si="88"/>
        <v>120980</v>
      </c>
      <c r="L645" s="17">
        <f t="shared" si="83"/>
        <v>122119.37837191358</v>
      </c>
      <c r="M645" s="17">
        <f t="shared" si="84"/>
        <v>121900</v>
      </c>
      <c r="N645" s="17">
        <f>135+J645+(E645*2300)</f>
        <v>122119.37837191358</v>
      </c>
      <c r="O645">
        <f>N645*T645</f>
        <v>86297694.049485594</v>
      </c>
      <c r="P645" s="17">
        <f t="shared" si="89"/>
        <v>37467736.496913545</v>
      </c>
      <c r="Q645">
        <f t="shared" si="85"/>
        <v>249255.40123456786</v>
      </c>
      <c r="R645">
        <f t="shared" si="86"/>
        <v>58819.052585421574</v>
      </c>
      <c r="S645">
        <f>SUM(S644+O645)</f>
        <v>55988967900.651505</v>
      </c>
      <c r="T645" s="17">
        <f>(E645/3.6)*D645</f>
        <v>706.66666666666663</v>
      </c>
      <c r="U645">
        <f t="shared" si="87"/>
        <v>63.888888888888658</v>
      </c>
      <c r="W645"/>
    </row>
    <row r="646" spans="2:23" x14ac:dyDescent="0.2">
      <c r="B646" s="4" t="s">
        <v>53</v>
      </c>
      <c r="C646" s="4">
        <v>638</v>
      </c>
      <c r="D646" s="4">
        <v>49</v>
      </c>
      <c r="E646" s="11">
        <v>53</v>
      </c>
      <c r="F646" s="17">
        <f>($E647-$E645)/2/3.6</f>
        <v>-1.3888888888889086E-2</v>
      </c>
      <c r="G646" s="17">
        <f>($E647-$E645)/2</f>
        <v>-5.0000000000000711E-2</v>
      </c>
      <c r="H646">
        <f t="shared" si="81"/>
        <v>14.722222222222221</v>
      </c>
      <c r="I646" s="25">
        <v>135</v>
      </c>
      <c r="J646" s="25">
        <f t="shared" si="82"/>
        <v>84.378371913580239</v>
      </c>
      <c r="K646" s="25">
        <f t="shared" si="88"/>
        <v>121900</v>
      </c>
      <c r="L646" s="17">
        <f t="shared" si="83"/>
        <v>122119.37837191358</v>
      </c>
      <c r="M646" s="17">
        <f t="shared" si="84"/>
        <v>121900</v>
      </c>
      <c r="N646" s="17">
        <f>135+J646+(E646*2300)</f>
        <v>122119.37837191358</v>
      </c>
      <c r="O646">
        <f>N646*T646</f>
        <v>88095562.675516531</v>
      </c>
      <c r="P646" s="17">
        <f t="shared" si="89"/>
        <v>37716991.898148112</v>
      </c>
      <c r="Q646">
        <f t="shared" si="85"/>
        <v>249255.40123456786</v>
      </c>
      <c r="R646">
        <f t="shared" si="86"/>
        <v>59117.542160106757</v>
      </c>
      <c r="S646">
        <f>SUM(S645+O646)</f>
        <v>56077063463.327019</v>
      </c>
      <c r="T646" s="17">
        <f>(E646/3.6)*D646</f>
        <v>721.3888888888888</v>
      </c>
      <c r="U646">
        <f t="shared" si="87"/>
        <v>-15.972222222222449</v>
      </c>
      <c r="W646"/>
    </row>
    <row r="647" spans="2:23" x14ac:dyDescent="0.2">
      <c r="B647" s="4" t="s">
        <v>53</v>
      </c>
      <c r="C647" s="4">
        <v>639</v>
      </c>
      <c r="D647" s="4">
        <v>50</v>
      </c>
      <c r="E647" s="11">
        <v>52.9</v>
      </c>
      <c r="F647" s="17">
        <f>($E648-$E646)/2/3.6</f>
        <v>-4.1666666666666269E-2</v>
      </c>
      <c r="G647" s="17">
        <f>($E648-$E646)/2</f>
        <v>-0.14999999999999858</v>
      </c>
      <c r="H647">
        <f t="shared" si="81"/>
        <v>14.694444444444443</v>
      </c>
      <c r="I647" s="25">
        <v>135</v>
      </c>
      <c r="J647" s="25">
        <f t="shared" si="82"/>
        <v>84.060263348765417</v>
      </c>
      <c r="K647" s="25">
        <f t="shared" si="88"/>
        <v>121900</v>
      </c>
      <c r="L647" s="17">
        <f t="shared" si="83"/>
        <v>121889.06026334877</v>
      </c>
      <c r="M647" s="17">
        <f t="shared" si="84"/>
        <v>121670</v>
      </c>
      <c r="N647" s="17">
        <f>135+J647+(E647*2300)</f>
        <v>121889.06026334877</v>
      </c>
      <c r="O647">
        <f>N647*T647</f>
        <v>89554601.221265972</v>
      </c>
      <c r="P647" s="17">
        <f t="shared" si="89"/>
        <v>37965307.600308605</v>
      </c>
      <c r="Q647">
        <f t="shared" si="85"/>
        <v>248315.70216049376</v>
      </c>
      <c r="R647">
        <f t="shared" si="86"/>
        <v>59413.626917540852</v>
      </c>
      <c r="S647">
        <f>SUM(S646+O647)</f>
        <v>56166618064.548286</v>
      </c>
      <c r="T647" s="17">
        <f>(E647/3.6)*D647</f>
        <v>734.72222222222217</v>
      </c>
      <c r="U647">
        <f t="shared" si="87"/>
        <v>-47.91666666666621</v>
      </c>
      <c r="W647"/>
    </row>
    <row r="648" spans="2:23" x14ac:dyDescent="0.2">
      <c r="B648" s="4" t="s">
        <v>53</v>
      </c>
      <c r="C648" s="4">
        <v>640</v>
      </c>
      <c r="D648" s="4">
        <v>51</v>
      </c>
      <c r="E648" s="11">
        <v>52.7</v>
      </c>
      <c r="F648" s="17">
        <f>($E649-$E647)/2/3.6</f>
        <v>-4.1666666666666269E-2</v>
      </c>
      <c r="G648" s="17">
        <f>($E649-$E647)/2</f>
        <v>-0.14999999999999858</v>
      </c>
      <c r="H648">
        <f t="shared" si="81"/>
        <v>14.638888888888889</v>
      </c>
      <c r="I648" s="25">
        <v>135</v>
      </c>
      <c r="J648" s="25">
        <f t="shared" si="82"/>
        <v>83.425848533950628</v>
      </c>
      <c r="K648" s="25">
        <f t="shared" si="88"/>
        <v>121670</v>
      </c>
      <c r="L648" s="17">
        <f t="shared" si="83"/>
        <v>121428.42584853395</v>
      </c>
      <c r="M648" s="17">
        <f t="shared" si="84"/>
        <v>121210</v>
      </c>
      <c r="N648" s="17">
        <f>135+J648+(E648*2300)</f>
        <v>121428.42584853395</v>
      </c>
      <c r="O648">
        <f>N648*T648</f>
        <v>90656438.931417972</v>
      </c>
      <c r="P648" s="17">
        <f t="shared" si="89"/>
        <v>38211749.228395022</v>
      </c>
      <c r="Q648">
        <f t="shared" si="85"/>
        <v>246441.62808641978</v>
      </c>
      <c r="R648">
        <f t="shared" si="86"/>
        <v>59705.858169367224</v>
      </c>
      <c r="S648">
        <f>SUM(S647+O648)</f>
        <v>56257274503.479706</v>
      </c>
      <c r="T648" s="17">
        <f>(E648/3.6)*D648</f>
        <v>746.58333333333337</v>
      </c>
      <c r="U648">
        <f t="shared" si="87"/>
        <v>-47.91666666666621</v>
      </c>
      <c r="W648"/>
    </row>
    <row r="649" spans="2:23" x14ac:dyDescent="0.2">
      <c r="B649" s="4" t="s">
        <v>53</v>
      </c>
      <c r="C649" s="4">
        <v>641</v>
      </c>
      <c r="D649" s="4">
        <v>52</v>
      </c>
      <c r="E649" s="11">
        <v>52.6</v>
      </c>
      <c r="F649" s="17">
        <f>($E650-$E648)/2/3.6</f>
        <v>5.5555555555555358E-2</v>
      </c>
      <c r="G649" s="17">
        <f>($E650-$E648)/2</f>
        <v>0.19999999999999929</v>
      </c>
      <c r="H649">
        <f t="shared" ref="H649:H712" si="90">E649/3.6</f>
        <v>14.611111111111111</v>
      </c>
      <c r="I649" s="25">
        <v>135</v>
      </c>
      <c r="J649" s="25">
        <f t="shared" ref="J649:J712" si="91">0.5*(H649^2)*0.34*2.29</f>
        <v>83.109542283950617</v>
      </c>
      <c r="K649" s="25">
        <f t="shared" si="88"/>
        <v>121210</v>
      </c>
      <c r="L649" s="17">
        <f t="shared" ref="L649:L712" si="92">M649+135+J649</f>
        <v>121198.10954228396</v>
      </c>
      <c r="M649" s="17">
        <f t="shared" ref="M649:M712" si="93">2300*E649</f>
        <v>120980</v>
      </c>
      <c r="N649" s="17">
        <f>135+J649+(E649*2300)</f>
        <v>121198.10954228396</v>
      </c>
      <c r="O649">
        <f>N649*T649</f>
        <v>92083630.338904187</v>
      </c>
      <c r="P649" s="17">
        <f t="shared" si="89"/>
        <v>38457256.48148144</v>
      </c>
      <c r="Q649">
        <f t="shared" ref="Q649:Q712" si="94">0.5*2300*(H649^2)</f>
        <v>245507.25308641975</v>
      </c>
      <c r="R649">
        <f t="shared" ref="R649:R712" si="95">P649/C649</f>
        <v>59995.719939908646</v>
      </c>
      <c r="S649">
        <f>SUM(S648+O649)</f>
        <v>56349358133.818611</v>
      </c>
      <c r="T649" s="17">
        <f>(E649/3.6)*D649</f>
        <v>759.77777777777771</v>
      </c>
      <c r="U649">
        <f t="shared" ref="U649:U712" si="96">0.5*2300*F649</f>
        <v>63.888888888888658</v>
      </c>
      <c r="W649"/>
    </row>
    <row r="650" spans="2:23" x14ac:dyDescent="0.2">
      <c r="B650" s="4" t="s">
        <v>53</v>
      </c>
      <c r="C650" s="4">
        <v>642</v>
      </c>
      <c r="D650" s="4">
        <v>53</v>
      </c>
      <c r="E650" s="11">
        <v>53.1</v>
      </c>
      <c r="F650" s="17">
        <f>($E651-$E649)/2/3.6</f>
        <v>0.23611111111111052</v>
      </c>
      <c r="G650" s="17">
        <f>($E651-$E649)/2</f>
        <v>0.84999999999999787</v>
      </c>
      <c r="H650">
        <f t="shared" si="90"/>
        <v>14.75</v>
      </c>
      <c r="I650" s="25">
        <v>135</v>
      </c>
      <c r="J650" s="25">
        <f t="shared" si="91"/>
        <v>84.697081250000011</v>
      </c>
      <c r="K650" s="25">
        <f t="shared" ref="K650:K713" si="97">SUM(2300*E649)</f>
        <v>120980</v>
      </c>
      <c r="L650" s="17">
        <f t="shared" si="92"/>
        <v>122349.69708124999</v>
      </c>
      <c r="M650" s="17">
        <f t="shared" si="93"/>
        <v>122130</v>
      </c>
      <c r="N650" s="17">
        <f>135+J650+(E650*2300)</f>
        <v>122349.69708124999</v>
      </c>
      <c r="O650">
        <f>N650*T650</f>
        <v>95646875.693267182</v>
      </c>
      <c r="P650" s="17">
        <f t="shared" ref="P650:P713" si="98">SUM(P649+Q650)</f>
        <v>38707453.35648144</v>
      </c>
      <c r="Q650">
        <f t="shared" si="94"/>
        <v>250196.875</v>
      </c>
      <c r="R650">
        <f t="shared" si="95"/>
        <v>60291.983421310651</v>
      </c>
      <c r="S650">
        <f>SUM(S649+O650)</f>
        <v>56445005009.511879</v>
      </c>
      <c r="T650" s="17">
        <f>(E650/3.6)*D650</f>
        <v>781.75</v>
      </c>
      <c r="U650">
        <f t="shared" si="96"/>
        <v>271.52777777777709</v>
      </c>
      <c r="W650"/>
    </row>
    <row r="651" spans="2:23" x14ac:dyDescent="0.2">
      <c r="B651" s="4" t="s">
        <v>53</v>
      </c>
      <c r="C651" s="4">
        <v>643</v>
      </c>
      <c r="D651" s="4">
        <v>54</v>
      </c>
      <c r="E651" s="11">
        <v>54.3</v>
      </c>
      <c r="F651" s="17">
        <f>($E652-$E650)/2/3.6</f>
        <v>0.29166666666666685</v>
      </c>
      <c r="G651" s="17">
        <f>($E652-$E650)/2</f>
        <v>1.0500000000000007</v>
      </c>
      <c r="H651">
        <f t="shared" si="90"/>
        <v>15.083333333333332</v>
      </c>
      <c r="I651" s="25">
        <v>135</v>
      </c>
      <c r="J651" s="25">
        <f t="shared" si="91"/>
        <v>88.568453472222217</v>
      </c>
      <c r="K651" s="25">
        <f t="shared" si="97"/>
        <v>122130</v>
      </c>
      <c r="L651" s="17">
        <f t="shared" si="92"/>
        <v>125113.56845347222</v>
      </c>
      <c r="M651" s="17">
        <f t="shared" si="93"/>
        <v>124890</v>
      </c>
      <c r="N651" s="17">
        <f>135+J651+(E651*2300)</f>
        <v>125113.56845347222</v>
      </c>
      <c r="O651">
        <f>N651*T651</f>
        <v>101905001.50535311</v>
      </c>
      <c r="P651" s="17">
        <f t="shared" si="98"/>
        <v>38969086.342592552</v>
      </c>
      <c r="Q651">
        <f t="shared" si="94"/>
        <v>261632.98611111107</v>
      </c>
      <c r="R651">
        <f t="shared" si="95"/>
        <v>60605.110952710034</v>
      </c>
      <c r="S651">
        <f>SUM(S650+O651)</f>
        <v>56546910011.017235</v>
      </c>
      <c r="T651" s="17">
        <f>(E651/3.6)*D651</f>
        <v>814.49999999999989</v>
      </c>
      <c r="U651">
        <f t="shared" si="96"/>
        <v>335.41666666666686</v>
      </c>
      <c r="W651"/>
    </row>
    <row r="652" spans="2:23" x14ac:dyDescent="0.2">
      <c r="B652" s="4" t="s">
        <v>53</v>
      </c>
      <c r="C652" s="4">
        <v>644</v>
      </c>
      <c r="D652" s="4">
        <v>55</v>
      </c>
      <c r="E652" s="11">
        <v>55.2</v>
      </c>
      <c r="F652" s="17">
        <f>($E653-$E651)/2/3.6</f>
        <v>0.16666666666666705</v>
      </c>
      <c r="G652" s="17">
        <f>($E653-$E651)/2</f>
        <v>0.60000000000000142</v>
      </c>
      <c r="H652">
        <f t="shared" si="90"/>
        <v>15.333333333333334</v>
      </c>
      <c r="I652" s="25">
        <v>135</v>
      </c>
      <c r="J652" s="25">
        <f t="shared" si="91"/>
        <v>91.528755555555577</v>
      </c>
      <c r="K652" s="25">
        <f t="shared" si="97"/>
        <v>124890</v>
      </c>
      <c r="L652" s="17">
        <f t="shared" si="92"/>
        <v>127186.52875555556</v>
      </c>
      <c r="M652" s="17">
        <f t="shared" si="93"/>
        <v>126960</v>
      </c>
      <c r="N652" s="17">
        <f>135+J652+(E652*2300)</f>
        <v>127186.52875555556</v>
      </c>
      <c r="O652">
        <f>N652*T652</f>
        <v>107260639.25051852</v>
      </c>
      <c r="P652" s="17">
        <f t="shared" si="98"/>
        <v>39239464.120370328</v>
      </c>
      <c r="Q652">
        <f t="shared" si="94"/>
        <v>270377.77777777781</v>
      </c>
      <c r="R652">
        <f t="shared" si="95"/>
        <v>60930.844907407343</v>
      </c>
      <c r="S652">
        <f>SUM(S651+O652)</f>
        <v>56654170650.267754</v>
      </c>
      <c r="T652" s="17">
        <f>(E652/3.6)*D652</f>
        <v>843.33333333333337</v>
      </c>
      <c r="U652">
        <f t="shared" si="96"/>
        <v>191.66666666666711</v>
      </c>
      <c r="W652"/>
    </row>
    <row r="653" spans="2:23" x14ac:dyDescent="0.2">
      <c r="B653" s="4" t="s">
        <v>53</v>
      </c>
      <c r="C653" s="4">
        <v>645</v>
      </c>
      <c r="D653" s="4">
        <v>56</v>
      </c>
      <c r="E653" s="11">
        <v>55.5</v>
      </c>
      <c r="F653" s="17">
        <f>($E654-$E652)/2/3.6</f>
        <v>9.7222222222221627E-2</v>
      </c>
      <c r="G653" s="17">
        <f>($E654-$E652)/2</f>
        <v>0.34999999999999787</v>
      </c>
      <c r="H653">
        <f t="shared" si="90"/>
        <v>15.416666666666666</v>
      </c>
      <c r="I653" s="25">
        <v>135</v>
      </c>
      <c r="J653" s="25">
        <f t="shared" si="91"/>
        <v>92.526336805555545</v>
      </c>
      <c r="K653" s="25">
        <f t="shared" si="97"/>
        <v>126960</v>
      </c>
      <c r="L653" s="17">
        <f t="shared" si="92"/>
        <v>127877.52633680556</v>
      </c>
      <c r="M653" s="17">
        <f t="shared" si="93"/>
        <v>127650</v>
      </c>
      <c r="N653" s="17">
        <f>135+J653+(E653*2300)</f>
        <v>127877.52633680556</v>
      </c>
      <c r="O653">
        <f>N653*T653</f>
        <v>110400931.07077546</v>
      </c>
      <c r="P653" s="17">
        <f t="shared" si="98"/>
        <v>39512788.773148105</v>
      </c>
      <c r="Q653">
        <f t="shared" si="94"/>
        <v>273324.65277777775</v>
      </c>
      <c r="R653">
        <f t="shared" si="95"/>
        <v>61260.137632787759</v>
      </c>
      <c r="S653">
        <f>SUM(S652+O653)</f>
        <v>56764571581.338531</v>
      </c>
      <c r="T653" s="17">
        <f>(E653/3.6)*D653</f>
        <v>863.33333333333326</v>
      </c>
      <c r="U653">
        <f t="shared" si="96"/>
        <v>111.80555555555488</v>
      </c>
      <c r="W653"/>
    </row>
    <row r="654" spans="2:23" x14ac:dyDescent="0.2">
      <c r="B654" s="4" t="s">
        <v>53</v>
      </c>
      <c r="C654" s="4">
        <v>646</v>
      </c>
      <c r="D654" s="4">
        <v>57</v>
      </c>
      <c r="E654" s="11">
        <v>55.9</v>
      </c>
      <c r="F654" s="17">
        <f>($E655-$E653)/2/3.6</f>
        <v>0.11111111111111072</v>
      </c>
      <c r="G654" s="17">
        <f>($E655-$E653)/2</f>
        <v>0.39999999999999858</v>
      </c>
      <c r="H654">
        <f t="shared" si="90"/>
        <v>15.527777777777777</v>
      </c>
      <c r="I654" s="25">
        <v>135</v>
      </c>
      <c r="J654" s="25">
        <f t="shared" si="91"/>
        <v>93.86485594135803</v>
      </c>
      <c r="K654" s="25">
        <f t="shared" si="97"/>
        <v>127650</v>
      </c>
      <c r="L654" s="17">
        <f t="shared" si="92"/>
        <v>128798.86485594136</v>
      </c>
      <c r="M654" s="17">
        <f t="shared" si="93"/>
        <v>128570</v>
      </c>
      <c r="N654" s="17">
        <f>135+J654+(E654*2300)</f>
        <v>128798.86485594136</v>
      </c>
      <c r="O654">
        <f>N654*T654</f>
        <v>113997728.63624609</v>
      </c>
      <c r="P654" s="17">
        <f t="shared" si="98"/>
        <v>39790067.43827156</v>
      </c>
      <c r="Q654">
        <f t="shared" si="94"/>
        <v>277278.6651234568</v>
      </c>
      <c r="R654">
        <f t="shared" si="95"/>
        <v>61594.531638191271</v>
      </c>
      <c r="S654">
        <f>SUM(S653+O654)</f>
        <v>56878569309.974777</v>
      </c>
      <c r="T654" s="17">
        <f>(E654/3.6)*D654</f>
        <v>885.08333333333326</v>
      </c>
      <c r="U654">
        <f t="shared" si="96"/>
        <v>127.77777777777732</v>
      </c>
      <c r="W654"/>
    </row>
    <row r="655" spans="2:23" x14ac:dyDescent="0.2">
      <c r="B655" s="4" t="s">
        <v>53</v>
      </c>
      <c r="C655" s="4">
        <v>647</v>
      </c>
      <c r="D655" s="4">
        <v>58</v>
      </c>
      <c r="E655" s="11">
        <v>56.3</v>
      </c>
      <c r="F655" s="17">
        <f>($E656-$E654)/2/3.6</f>
        <v>0.1111111111111117</v>
      </c>
      <c r="G655" s="17">
        <f>($E656-$E654)/2</f>
        <v>0.40000000000000213</v>
      </c>
      <c r="H655">
        <f t="shared" si="90"/>
        <v>15.638888888888888</v>
      </c>
      <c r="I655" s="25">
        <v>135</v>
      </c>
      <c r="J655" s="25">
        <f t="shared" si="91"/>
        <v>95.212987422839504</v>
      </c>
      <c r="K655" s="25">
        <f t="shared" si="97"/>
        <v>128570</v>
      </c>
      <c r="L655" s="17">
        <f t="shared" si="92"/>
        <v>129720.21298742284</v>
      </c>
      <c r="M655" s="17">
        <f t="shared" si="93"/>
        <v>129490</v>
      </c>
      <c r="N655" s="17">
        <f>135+J655+(E655*2300)</f>
        <v>129720.21298742284</v>
      </c>
      <c r="O655">
        <f>N655*T655</f>
        <v>117663439.8580918</v>
      </c>
      <c r="P655" s="17">
        <f t="shared" si="98"/>
        <v>40071328.510802425</v>
      </c>
      <c r="Q655">
        <f t="shared" si="94"/>
        <v>281261.07253086416</v>
      </c>
      <c r="R655">
        <f t="shared" si="95"/>
        <v>61934.047157345325</v>
      </c>
      <c r="S655">
        <f>SUM(S654+O655)</f>
        <v>56996232749.83287</v>
      </c>
      <c r="T655" s="17">
        <f>(E655/3.6)*D655</f>
        <v>907.05555555555543</v>
      </c>
      <c r="U655">
        <f t="shared" si="96"/>
        <v>127.77777777777845</v>
      </c>
      <c r="W655"/>
    </row>
    <row r="656" spans="2:23" x14ac:dyDescent="0.2">
      <c r="B656" s="4" t="s">
        <v>53</v>
      </c>
      <c r="C656" s="4">
        <v>648</v>
      </c>
      <c r="D656" s="4">
        <v>59</v>
      </c>
      <c r="E656" s="11">
        <v>56.7</v>
      </c>
      <c r="F656" s="17">
        <f>($E657-$E655)/2/3.6</f>
        <v>8.3333333333333523E-2</v>
      </c>
      <c r="G656" s="17">
        <f>($E657-$E655)/2</f>
        <v>0.30000000000000071</v>
      </c>
      <c r="H656">
        <f t="shared" si="90"/>
        <v>15.75</v>
      </c>
      <c r="I656" s="25">
        <v>135</v>
      </c>
      <c r="J656" s="25">
        <f t="shared" si="91"/>
        <v>96.570731250000009</v>
      </c>
      <c r="K656" s="25">
        <f t="shared" si="97"/>
        <v>129490</v>
      </c>
      <c r="L656" s="17">
        <f t="shared" si="92"/>
        <v>130641.57073125</v>
      </c>
      <c r="M656" s="17">
        <f t="shared" si="93"/>
        <v>130410</v>
      </c>
      <c r="N656" s="17">
        <f>135+J656+(E656*2300)</f>
        <v>130641.57073125</v>
      </c>
      <c r="O656">
        <f>N656*T656</f>
        <v>121398679.60201406</v>
      </c>
      <c r="P656" s="17">
        <f t="shared" si="98"/>
        <v>40356600.385802425</v>
      </c>
      <c r="Q656">
        <f t="shared" si="94"/>
        <v>285271.875</v>
      </c>
      <c r="R656">
        <f t="shared" si="95"/>
        <v>62278.704299077814</v>
      </c>
      <c r="S656">
        <f>SUM(S655+O656)</f>
        <v>57117631429.434883</v>
      </c>
      <c r="T656" s="17">
        <f>(E656/3.6)*D656</f>
        <v>929.25</v>
      </c>
      <c r="U656">
        <f t="shared" si="96"/>
        <v>95.833333333333556</v>
      </c>
      <c r="W656"/>
    </row>
    <row r="657" spans="2:23" x14ac:dyDescent="0.2">
      <c r="B657" s="4" t="s">
        <v>53</v>
      </c>
      <c r="C657" s="4">
        <v>649</v>
      </c>
      <c r="D657" s="4">
        <v>60</v>
      </c>
      <c r="E657" s="11">
        <v>56.9</v>
      </c>
      <c r="F657" s="17">
        <f>($E658-$E656)/2/3.6</f>
        <v>1.3888888888888099E-2</v>
      </c>
      <c r="G657" s="17">
        <f>($E658-$E656)/2</f>
        <v>4.9999999999997158E-2</v>
      </c>
      <c r="H657">
        <f t="shared" si="90"/>
        <v>15.805555555555555</v>
      </c>
      <c r="I657" s="25">
        <v>135</v>
      </c>
      <c r="J657" s="25">
        <f t="shared" si="91"/>
        <v>97.253207793209896</v>
      </c>
      <c r="K657" s="25">
        <f t="shared" si="97"/>
        <v>130410</v>
      </c>
      <c r="L657" s="17">
        <f t="shared" si="92"/>
        <v>131102.2532077932</v>
      </c>
      <c r="M657" s="17">
        <f t="shared" si="93"/>
        <v>130870</v>
      </c>
      <c r="N657" s="17">
        <f>135+J657+(E657*2300)</f>
        <v>131102.2532077932</v>
      </c>
      <c r="O657">
        <f>N657*T657</f>
        <v>124328636.79205722</v>
      </c>
      <c r="P657" s="17">
        <f t="shared" si="98"/>
        <v>40643888.310185142</v>
      </c>
      <c r="Q657">
        <f t="shared" si="94"/>
        <v>287287.92438271607</v>
      </c>
      <c r="R657">
        <f t="shared" si="95"/>
        <v>62625.405716772177</v>
      </c>
      <c r="S657">
        <f>SUM(S656+O657)</f>
        <v>57241960066.226944</v>
      </c>
      <c r="T657" s="17">
        <f>(E657/3.6)*D657</f>
        <v>948.33333333333337</v>
      </c>
      <c r="U657">
        <f t="shared" si="96"/>
        <v>15.972222222221314</v>
      </c>
      <c r="W657"/>
    </row>
    <row r="658" spans="2:23" x14ac:dyDescent="0.2">
      <c r="B658" s="4" t="s">
        <v>53</v>
      </c>
      <c r="C658" s="4">
        <v>650</v>
      </c>
      <c r="D658" s="4">
        <v>61</v>
      </c>
      <c r="E658" s="11">
        <v>56.8</v>
      </c>
      <c r="F658" s="17">
        <f>($E659-$E657)/2/3.6</f>
        <v>-0.12499999999999981</v>
      </c>
      <c r="G658" s="17">
        <f>($E659-$E657)/2</f>
        <v>-0.44999999999999929</v>
      </c>
      <c r="H658">
        <f t="shared" si="90"/>
        <v>15.777777777777777</v>
      </c>
      <c r="I658" s="25">
        <v>135</v>
      </c>
      <c r="J658" s="25">
        <f t="shared" si="91"/>
        <v>96.91166913580247</v>
      </c>
      <c r="K658" s="25">
        <f t="shared" si="97"/>
        <v>130870</v>
      </c>
      <c r="L658" s="17">
        <f t="shared" si="92"/>
        <v>130871.91166913581</v>
      </c>
      <c r="M658" s="17">
        <f t="shared" si="93"/>
        <v>130640</v>
      </c>
      <c r="N658" s="17">
        <f>135+J658+(E658*2300)</f>
        <v>130871.91166913581</v>
      </c>
      <c r="O658">
        <f>N658*T658</f>
        <v>125956944.31978381</v>
      </c>
      <c r="P658" s="17">
        <f t="shared" si="98"/>
        <v>40930167.322530821</v>
      </c>
      <c r="Q658">
        <f t="shared" si="94"/>
        <v>286279.01234567899</v>
      </c>
      <c r="R658">
        <f t="shared" si="95"/>
        <v>62969.488188508956</v>
      </c>
      <c r="S658">
        <f>SUM(S657+O658)</f>
        <v>57367917010.54673</v>
      </c>
      <c r="T658" s="17">
        <f>(E658/3.6)*D658</f>
        <v>962.44444444444434</v>
      </c>
      <c r="U658">
        <f t="shared" si="96"/>
        <v>-143.74999999999977</v>
      </c>
      <c r="W658"/>
    </row>
    <row r="659" spans="2:23" x14ac:dyDescent="0.2">
      <c r="B659" s="4" t="s">
        <v>53</v>
      </c>
      <c r="C659" s="4">
        <v>651</v>
      </c>
      <c r="D659" s="4">
        <v>62</v>
      </c>
      <c r="E659" s="11">
        <v>56</v>
      </c>
      <c r="F659" s="17">
        <f>($E660-$E658)/2/3.6</f>
        <v>-0.36111111111111033</v>
      </c>
      <c r="G659" s="17">
        <f>($E660-$E658)/2</f>
        <v>-1.2999999999999972</v>
      </c>
      <c r="H659">
        <f t="shared" si="90"/>
        <v>15.555555555555555</v>
      </c>
      <c r="I659" s="25">
        <v>135</v>
      </c>
      <c r="J659" s="25">
        <f t="shared" si="91"/>
        <v>94.200987654320997</v>
      </c>
      <c r="K659" s="25">
        <f t="shared" si="97"/>
        <v>130640</v>
      </c>
      <c r="L659" s="17">
        <f t="shared" si="92"/>
        <v>129029.20098765432</v>
      </c>
      <c r="M659" s="17">
        <f t="shared" si="93"/>
        <v>128800</v>
      </c>
      <c r="N659" s="17">
        <f>135+J659+(E659*2300)</f>
        <v>129029.20098765432</v>
      </c>
      <c r="O659">
        <f>N659*T659</f>
        <v>124441496.06364883</v>
      </c>
      <c r="P659" s="17">
        <f t="shared" si="98"/>
        <v>41208438.92746909</v>
      </c>
      <c r="Q659">
        <f t="shared" si="94"/>
        <v>278271.60493827157</v>
      </c>
      <c r="R659">
        <f t="shared" si="95"/>
        <v>63300.213406250521</v>
      </c>
      <c r="S659">
        <f>SUM(S658+O659)</f>
        <v>57492358506.610382</v>
      </c>
      <c r="T659" s="17">
        <f>(E659/3.6)*D659</f>
        <v>964.44444444444446</v>
      </c>
      <c r="U659">
        <f t="shared" si="96"/>
        <v>-415.27777777777686</v>
      </c>
      <c r="W659"/>
    </row>
    <row r="660" spans="2:23" x14ac:dyDescent="0.2">
      <c r="B660" s="4" t="s">
        <v>53</v>
      </c>
      <c r="C660" s="4">
        <v>652</v>
      </c>
      <c r="D660" s="4">
        <v>63</v>
      </c>
      <c r="E660" s="11">
        <v>54.2</v>
      </c>
      <c r="F660" s="17">
        <f>($E661-$E659)/2/3.6</f>
        <v>-0.54166666666666641</v>
      </c>
      <c r="G660" s="17">
        <f>($E661-$E659)/2</f>
        <v>-1.9499999999999993</v>
      </c>
      <c r="H660">
        <f t="shared" si="90"/>
        <v>15.055555555555555</v>
      </c>
      <c r="I660" s="25">
        <v>135</v>
      </c>
      <c r="J660" s="25">
        <f t="shared" si="91"/>
        <v>88.242534876543218</v>
      </c>
      <c r="K660" s="25">
        <f t="shared" si="97"/>
        <v>128800</v>
      </c>
      <c r="L660" s="17">
        <f t="shared" si="92"/>
        <v>124883.24253487654</v>
      </c>
      <c r="M660" s="17">
        <f t="shared" si="93"/>
        <v>124660</v>
      </c>
      <c r="N660" s="17">
        <f>135+J660+(E660*2300)</f>
        <v>124883.24253487654</v>
      </c>
      <c r="O660">
        <f>N660*T660</f>
        <v>118451755.5443304</v>
      </c>
      <c r="P660" s="17">
        <f t="shared" si="98"/>
        <v>41469109.14351847</v>
      </c>
      <c r="Q660">
        <f t="shared" si="94"/>
        <v>260670.2160493827</v>
      </c>
      <c r="R660">
        <f t="shared" si="95"/>
        <v>63602.92813423078</v>
      </c>
      <c r="S660">
        <f>SUM(S659+O660)</f>
        <v>57610810262.154709</v>
      </c>
      <c r="T660" s="17">
        <f>(E660/3.6)*D660</f>
        <v>948.5</v>
      </c>
      <c r="U660">
        <f t="shared" si="96"/>
        <v>-622.9166666666664</v>
      </c>
      <c r="W660"/>
    </row>
    <row r="661" spans="2:23" x14ac:dyDescent="0.2">
      <c r="B661" s="4" t="s">
        <v>53</v>
      </c>
      <c r="C661" s="4">
        <v>653</v>
      </c>
      <c r="D661" s="4">
        <v>64</v>
      </c>
      <c r="E661" s="11">
        <v>52.1</v>
      </c>
      <c r="F661" s="17">
        <f>($E662-$E660)/2/3.6</f>
        <v>-0.56944444444444464</v>
      </c>
      <c r="G661" s="17">
        <f>($E662-$E660)/2</f>
        <v>-2.0500000000000007</v>
      </c>
      <c r="H661">
        <f t="shared" si="90"/>
        <v>14.472222222222221</v>
      </c>
      <c r="I661" s="25">
        <v>135</v>
      </c>
      <c r="J661" s="25">
        <f t="shared" si="91"/>
        <v>81.537022608024685</v>
      </c>
      <c r="K661" s="25">
        <f t="shared" si="97"/>
        <v>124660</v>
      </c>
      <c r="L661" s="17">
        <f t="shared" si="92"/>
        <v>120046.53702260803</v>
      </c>
      <c r="M661" s="17">
        <f t="shared" si="93"/>
        <v>119830</v>
      </c>
      <c r="N661" s="17">
        <f>135+J661+(E661*2300)</f>
        <v>120046.53702260803</v>
      </c>
      <c r="O661">
        <f>N661*T661</f>
        <v>111189770.29116227</v>
      </c>
      <c r="P661" s="17">
        <f t="shared" si="98"/>
        <v>41709971.141975261</v>
      </c>
      <c r="Q661">
        <f t="shared" si="94"/>
        <v>240861.99845679008</v>
      </c>
      <c r="R661">
        <f t="shared" si="95"/>
        <v>63874.38153441847</v>
      </c>
      <c r="S661">
        <f>SUM(S660+O661)</f>
        <v>57722000032.445869</v>
      </c>
      <c r="T661" s="17">
        <f>(E661/3.6)*D661</f>
        <v>926.22222222222217</v>
      </c>
      <c r="U661">
        <f t="shared" si="96"/>
        <v>-654.86111111111131</v>
      </c>
      <c r="W661"/>
    </row>
    <row r="662" spans="2:23" x14ac:dyDescent="0.2">
      <c r="B662" s="4" t="s">
        <v>53</v>
      </c>
      <c r="C662" s="4">
        <v>654</v>
      </c>
      <c r="D662" s="4">
        <v>65</v>
      </c>
      <c r="E662" s="11">
        <v>50.1</v>
      </c>
      <c r="F662" s="17">
        <f>($E663-$E661)/2/3.6</f>
        <v>-0.68055555555555536</v>
      </c>
      <c r="G662" s="17">
        <f>($E663-$E661)/2</f>
        <v>-2.4499999999999993</v>
      </c>
      <c r="H662">
        <f t="shared" si="90"/>
        <v>13.916666666666666</v>
      </c>
      <c r="I662" s="25">
        <v>135</v>
      </c>
      <c r="J662" s="25">
        <f t="shared" si="91"/>
        <v>75.397136805555562</v>
      </c>
      <c r="K662" s="25">
        <f t="shared" si="97"/>
        <v>119830</v>
      </c>
      <c r="L662" s="17">
        <f t="shared" si="92"/>
        <v>115440.39713680555</v>
      </c>
      <c r="M662" s="17">
        <f t="shared" si="93"/>
        <v>115230</v>
      </c>
      <c r="N662" s="17">
        <f>135+J662+(E662*2300)</f>
        <v>115440.39713680555</v>
      </c>
      <c r="O662">
        <f>N662*T662</f>
        <v>104425459.24333535</v>
      </c>
      <c r="P662" s="17">
        <f t="shared" si="98"/>
        <v>41932695.794753037</v>
      </c>
      <c r="Q662">
        <f t="shared" si="94"/>
        <v>222724.65277777775</v>
      </c>
      <c r="R662">
        <f t="shared" si="95"/>
        <v>64117.27185742055</v>
      </c>
      <c r="S662">
        <f>SUM(S661+O662)</f>
        <v>57826425491.689201</v>
      </c>
      <c r="T662" s="17">
        <f>(E662/3.6)*D662</f>
        <v>904.58333333333326</v>
      </c>
      <c r="U662">
        <f t="shared" si="96"/>
        <v>-782.63888888888869</v>
      </c>
      <c r="W662"/>
    </row>
    <row r="663" spans="2:23" x14ac:dyDescent="0.2">
      <c r="B663" s="4" t="s">
        <v>53</v>
      </c>
      <c r="C663" s="4">
        <v>655</v>
      </c>
      <c r="D663" s="4">
        <v>66</v>
      </c>
      <c r="E663" s="11">
        <v>47.2</v>
      </c>
      <c r="F663" s="17">
        <f>($E664-$E662)/2/3.6</f>
        <v>-0.95833333333333315</v>
      </c>
      <c r="G663" s="17">
        <f>($E664-$E662)/2</f>
        <v>-3.4499999999999993</v>
      </c>
      <c r="H663">
        <f t="shared" si="90"/>
        <v>13.111111111111111</v>
      </c>
      <c r="I663" s="25">
        <v>135</v>
      </c>
      <c r="J663" s="25">
        <f t="shared" si="91"/>
        <v>66.921150617283942</v>
      </c>
      <c r="K663" s="25">
        <f t="shared" si="97"/>
        <v>115230</v>
      </c>
      <c r="L663" s="17">
        <f t="shared" si="92"/>
        <v>108761.92115061729</v>
      </c>
      <c r="M663" s="17">
        <f t="shared" si="93"/>
        <v>108560</v>
      </c>
      <c r="N663" s="17">
        <f>135+J663+(E663*2300)</f>
        <v>108761.92115061729</v>
      </c>
      <c r="O663">
        <f>N663*T663</f>
        <v>94115315.769000813</v>
      </c>
      <c r="P663" s="17">
        <f t="shared" si="98"/>
        <v>42130382.214506127</v>
      </c>
      <c r="Q663">
        <f t="shared" si="94"/>
        <v>197686.4197530864</v>
      </c>
      <c r="R663">
        <f t="shared" si="95"/>
        <v>64321.19422062004</v>
      </c>
      <c r="S663">
        <f>SUM(S662+O663)</f>
        <v>57920540807.458199</v>
      </c>
      <c r="T663" s="17">
        <f>(E663/3.6)*D663</f>
        <v>865.33333333333326</v>
      </c>
      <c r="U663">
        <f t="shared" si="96"/>
        <v>-1102.083333333333</v>
      </c>
      <c r="W663"/>
    </row>
    <row r="664" spans="2:23" x14ac:dyDescent="0.2">
      <c r="B664" s="4" t="s">
        <v>53</v>
      </c>
      <c r="C664" s="4">
        <v>656</v>
      </c>
      <c r="D664" s="4">
        <v>67</v>
      </c>
      <c r="E664" s="11">
        <v>43.2</v>
      </c>
      <c r="F664" s="17">
        <f>($E665-$E663)/2/3.6</f>
        <v>-1.1111111111111112</v>
      </c>
      <c r="G664" s="17">
        <f>($E665-$E663)/2</f>
        <v>-4</v>
      </c>
      <c r="H664">
        <f t="shared" si="90"/>
        <v>12</v>
      </c>
      <c r="I664" s="25">
        <v>135</v>
      </c>
      <c r="J664" s="25">
        <f t="shared" si="91"/>
        <v>56.059200000000004</v>
      </c>
      <c r="K664" s="25">
        <f t="shared" si="97"/>
        <v>108560</v>
      </c>
      <c r="L664" s="17">
        <f t="shared" si="92"/>
        <v>99551.059200000003</v>
      </c>
      <c r="M664" s="17">
        <f t="shared" si="93"/>
        <v>99360</v>
      </c>
      <c r="N664" s="17">
        <f>135+J664+(E664*2300)</f>
        <v>99551.059200000003</v>
      </c>
      <c r="O664">
        <f>N664*T664</f>
        <v>80039051.596799999</v>
      </c>
      <c r="P664" s="17">
        <f t="shared" si="98"/>
        <v>42295982.214506127</v>
      </c>
      <c r="Q664">
        <f t="shared" si="94"/>
        <v>165600</v>
      </c>
      <c r="R664">
        <f t="shared" si="95"/>
        <v>64475.582644064219</v>
      </c>
      <c r="S664">
        <f>SUM(S663+O664)</f>
        <v>58000579859.055</v>
      </c>
      <c r="T664" s="17">
        <f>(E664/3.6)*D664</f>
        <v>804</v>
      </c>
      <c r="U664">
        <f t="shared" si="96"/>
        <v>-1277.7777777777778</v>
      </c>
      <c r="W664"/>
    </row>
    <row r="665" spans="2:23" x14ac:dyDescent="0.2">
      <c r="B665" s="4" t="s">
        <v>53</v>
      </c>
      <c r="C665" s="4">
        <v>657</v>
      </c>
      <c r="D665" s="4">
        <v>68</v>
      </c>
      <c r="E665" s="11">
        <v>39.200000000000003</v>
      </c>
      <c r="F665" s="17">
        <f>($E666-$E664)/2/3.6</f>
        <v>-0.93055555555555591</v>
      </c>
      <c r="G665" s="17">
        <f>($E666-$E664)/2</f>
        <v>-3.3500000000000014</v>
      </c>
      <c r="H665">
        <f t="shared" si="90"/>
        <v>10.888888888888889</v>
      </c>
      <c r="I665" s="25">
        <v>135</v>
      </c>
      <c r="J665" s="25">
        <f t="shared" si="91"/>
        <v>46.158483950617288</v>
      </c>
      <c r="K665" s="25">
        <f t="shared" si="97"/>
        <v>99360</v>
      </c>
      <c r="L665" s="17">
        <f t="shared" si="92"/>
        <v>90341.15848395061</v>
      </c>
      <c r="M665" s="17">
        <f t="shared" si="93"/>
        <v>90160</v>
      </c>
      <c r="N665" s="17">
        <f>135+J665+(E665*2300)</f>
        <v>90341.15848395061</v>
      </c>
      <c r="O665">
        <f>N665*T665</f>
        <v>66892608.904116318</v>
      </c>
      <c r="P665" s="17">
        <f t="shared" si="98"/>
        <v>42432335.300925881</v>
      </c>
      <c r="Q665">
        <f t="shared" si="94"/>
        <v>136353.08641975309</v>
      </c>
      <c r="R665">
        <f t="shared" si="95"/>
        <v>64584.985237330111</v>
      </c>
      <c r="S665">
        <f>SUM(S664+O665)</f>
        <v>58067472467.959114</v>
      </c>
      <c r="T665" s="17">
        <f>(E665/3.6)*D665</f>
        <v>740.44444444444446</v>
      </c>
      <c r="U665">
        <f t="shared" si="96"/>
        <v>-1070.1388888888894</v>
      </c>
      <c r="W665"/>
    </row>
    <row r="666" spans="2:23" x14ac:dyDescent="0.2">
      <c r="B666" s="4" t="s">
        <v>53</v>
      </c>
      <c r="C666" s="4">
        <v>658</v>
      </c>
      <c r="D666" s="4">
        <v>69</v>
      </c>
      <c r="E666" s="11">
        <v>36.5</v>
      </c>
      <c r="F666" s="17">
        <f>($E667-$E665)/2/3.6</f>
        <v>-0.68055555555555636</v>
      </c>
      <c r="G666" s="17">
        <f>($E667-$E665)/2</f>
        <v>-2.4500000000000028</v>
      </c>
      <c r="H666">
        <f t="shared" si="90"/>
        <v>10.138888888888889</v>
      </c>
      <c r="I666" s="25">
        <v>135</v>
      </c>
      <c r="J666" s="25">
        <f t="shared" si="91"/>
        <v>40.018898533950619</v>
      </c>
      <c r="K666" s="25">
        <f t="shared" si="97"/>
        <v>90160</v>
      </c>
      <c r="L666" s="17">
        <f t="shared" si="92"/>
        <v>84125.018898533948</v>
      </c>
      <c r="M666" s="17">
        <f t="shared" si="93"/>
        <v>83950</v>
      </c>
      <c r="N666" s="17">
        <f>135+J666+(E666*2300)</f>
        <v>84125.018898533948</v>
      </c>
      <c r="O666">
        <f>N666*T666</f>
        <v>58852461.137766041</v>
      </c>
      <c r="P666" s="17">
        <f t="shared" si="98"/>
        <v>42550551.929012299</v>
      </c>
      <c r="Q666">
        <f t="shared" si="94"/>
        <v>118216.62808641976</v>
      </c>
      <c r="R666">
        <f t="shared" si="95"/>
        <v>64666.492293331758</v>
      </c>
      <c r="S666">
        <f>SUM(S665+O666)</f>
        <v>58126324929.096878</v>
      </c>
      <c r="T666" s="17">
        <f>(E666/3.6)*D666</f>
        <v>699.58333333333337</v>
      </c>
      <c r="U666">
        <f t="shared" si="96"/>
        <v>-782.63888888888982</v>
      </c>
      <c r="W666"/>
    </row>
    <row r="667" spans="2:23" x14ac:dyDescent="0.2">
      <c r="B667" s="4" t="s">
        <v>53</v>
      </c>
      <c r="C667" s="4">
        <v>659</v>
      </c>
      <c r="D667" s="4">
        <v>70</v>
      </c>
      <c r="E667" s="11">
        <v>34.299999999999997</v>
      </c>
      <c r="F667" s="17">
        <f>($E668-$E666)/2/3.6</f>
        <v>-0.76388888888888884</v>
      </c>
      <c r="G667" s="17">
        <f>($E668-$E666)/2</f>
        <v>-2.75</v>
      </c>
      <c r="H667">
        <f t="shared" si="90"/>
        <v>9.5277777777777768</v>
      </c>
      <c r="I667" s="25">
        <v>135</v>
      </c>
      <c r="J667" s="25">
        <f t="shared" si="91"/>
        <v>35.340089274691358</v>
      </c>
      <c r="K667" s="25">
        <f t="shared" si="97"/>
        <v>83950</v>
      </c>
      <c r="L667" s="17">
        <f t="shared" si="92"/>
        <v>79060.340089274687</v>
      </c>
      <c r="M667" s="17">
        <f t="shared" si="93"/>
        <v>78890</v>
      </c>
      <c r="N667" s="17">
        <f>135+J667+(E667*2300)</f>
        <v>79060.340089274687</v>
      </c>
      <c r="O667">
        <f>N667*T667</f>
        <v>52728854.598430134</v>
      </c>
      <c r="P667" s="17">
        <f t="shared" si="98"/>
        <v>42654947.260802425</v>
      </c>
      <c r="Q667">
        <f t="shared" si="94"/>
        <v>104395.33179012344</v>
      </c>
      <c r="R667">
        <f t="shared" si="95"/>
        <v>64726.778847955124</v>
      </c>
      <c r="S667">
        <f>SUM(S666+O667)</f>
        <v>58179053783.695305</v>
      </c>
      <c r="T667" s="17">
        <f>(E667/3.6)*D667</f>
        <v>666.94444444444434</v>
      </c>
      <c r="U667">
        <f t="shared" si="96"/>
        <v>-878.47222222222217</v>
      </c>
      <c r="W667"/>
    </row>
    <row r="668" spans="2:23" x14ac:dyDescent="0.2">
      <c r="B668" s="4" t="s">
        <v>53</v>
      </c>
      <c r="C668" s="4">
        <v>660</v>
      </c>
      <c r="D668" s="4">
        <v>71</v>
      </c>
      <c r="E668" s="11">
        <v>31</v>
      </c>
      <c r="F668" s="17">
        <f>($E669-$E667)/2/3.6</f>
        <v>-1.1527777777777775</v>
      </c>
      <c r="G668" s="17">
        <f>($E669-$E667)/2</f>
        <v>-4.1499999999999986</v>
      </c>
      <c r="H668">
        <f t="shared" si="90"/>
        <v>8.6111111111111107</v>
      </c>
      <c r="I668" s="25">
        <v>135</v>
      </c>
      <c r="J668" s="25">
        <f t="shared" si="91"/>
        <v>28.867075617283948</v>
      </c>
      <c r="K668" s="25">
        <f t="shared" si="97"/>
        <v>78890</v>
      </c>
      <c r="L668" s="17">
        <f t="shared" si="92"/>
        <v>71463.86707561728</v>
      </c>
      <c r="M668" s="17">
        <f t="shared" si="93"/>
        <v>71300</v>
      </c>
      <c r="N668" s="17">
        <f>135+J668+(E668*2300)</f>
        <v>71463.86707561728</v>
      </c>
      <c r="O668">
        <f>N668*T668</f>
        <v>43692214.287064902</v>
      </c>
      <c r="P668" s="17">
        <f t="shared" si="98"/>
        <v>42740221.180555515</v>
      </c>
      <c r="Q668">
        <f t="shared" si="94"/>
        <v>85273.919753086404</v>
      </c>
      <c r="R668">
        <f t="shared" si="95"/>
        <v>64757.91087962957</v>
      </c>
      <c r="S668">
        <f>SUM(S667+O668)</f>
        <v>58222745997.982368</v>
      </c>
      <c r="T668" s="17">
        <f>(E668/3.6)*D668</f>
        <v>611.38888888888891</v>
      </c>
      <c r="U668">
        <f t="shared" si="96"/>
        <v>-1325.6944444444441</v>
      </c>
      <c r="W668"/>
    </row>
    <row r="669" spans="2:23" x14ac:dyDescent="0.2">
      <c r="B669" s="4" t="s">
        <v>53</v>
      </c>
      <c r="C669" s="4">
        <v>661</v>
      </c>
      <c r="D669" s="4">
        <v>72</v>
      </c>
      <c r="E669" s="11">
        <v>26</v>
      </c>
      <c r="F669" s="17">
        <f>($E670-$E668)/2/3.6</f>
        <v>-1.4305555555555556</v>
      </c>
      <c r="G669" s="17">
        <f>($E670-$E668)/2</f>
        <v>-5.15</v>
      </c>
      <c r="H669">
        <f t="shared" si="90"/>
        <v>7.2222222222222223</v>
      </c>
      <c r="I669" s="25">
        <v>135</v>
      </c>
      <c r="J669" s="25">
        <f t="shared" si="91"/>
        <v>20.306080246913584</v>
      </c>
      <c r="K669" s="25">
        <f t="shared" si="97"/>
        <v>71300</v>
      </c>
      <c r="L669" s="17">
        <f t="shared" si="92"/>
        <v>59955.306080246912</v>
      </c>
      <c r="M669" s="17">
        <f t="shared" si="93"/>
        <v>59800</v>
      </c>
      <c r="N669" s="17">
        <f>135+J669+(E669*2300)</f>
        <v>59955.306080246912</v>
      </c>
      <c r="O669">
        <f>N669*T669</f>
        <v>31176759.161728393</v>
      </c>
      <c r="P669" s="17">
        <f t="shared" si="98"/>
        <v>42800205.748456746</v>
      </c>
      <c r="Q669">
        <f t="shared" si="94"/>
        <v>59984.567901234564</v>
      </c>
      <c r="R669">
        <f t="shared" si="95"/>
        <v>64750.689483293114</v>
      </c>
      <c r="S669">
        <f>SUM(S668+O669)</f>
        <v>58253922757.144096</v>
      </c>
      <c r="T669" s="17">
        <f>(E669/3.6)*D669</f>
        <v>520</v>
      </c>
      <c r="U669">
        <f t="shared" si="96"/>
        <v>-1645.1388888888889</v>
      </c>
      <c r="W669"/>
    </row>
    <row r="670" spans="2:23" x14ac:dyDescent="0.2">
      <c r="B670" s="4" t="s">
        <v>53</v>
      </c>
      <c r="C670" s="4">
        <v>662</v>
      </c>
      <c r="D670" s="4">
        <v>73</v>
      </c>
      <c r="E670" s="11">
        <v>20.7</v>
      </c>
      <c r="F670" s="17">
        <f>($E671-$E669)/2/3.6</f>
        <v>-1.4722222222222221</v>
      </c>
      <c r="G670" s="17">
        <f>($E671-$E669)/2</f>
        <v>-5.3</v>
      </c>
      <c r="H670">
        <f t="shared" si="90"/>
        <v>5.75</v>
      </c>
      <c r="I670" s="25">
        <v>135</v>
      </c>
      <c r="J670" s="25">
        <f t="shared" si="91"/>
        <v>12.871231250000001</v>
      </c>
      <c r="K670" s="25">
        <f t="shared" si="97"/>
        <v>59800</v>
      </c>
      <c r="L670" s="17">
        <f t="shared" si="92"/>
        <v>47757.871231249999</v>
      </c>
      <c r="M670" s="17">
        <f t="shared" si="93"/>
        <v>47610</v>
      </c>
      <c r="N670" s="17">
        <f>135+J670+(E670*2300)</f>
        <v>47757.871231249999</v>
      </c>
      <c r="O670">
        <f>N670*T670</f>
        <v>20046366.449317187</v>
      </c>
      <c r="P670" s="17">
        <f t="shared" si="98"/>
        <v>42838227.623456746</v>
      </c>
      <c r="Q670">
        <f t="shared" si="94"/>
        <v>38021.875</v>
      </c>
      <c r="R670">
        <f t="shared" si="95"/>
        <v>64710.313630599318</v>
      </c>
      <c r="S670">
        <f>SUM(S669+O670)</f>
        <v>58273969123.593414</v>
      </c>
      <c r="T670" s="17">
        <f>(E670/3.6)*D670</f>
        <v>419.75</v>
      </c>
      <c r="U670">
        <f t="shared" si="96"/>
        <v>-1693.0555555555554</v>
      </c>
      <c r="W670"/>
    </row>
    <row r="671" spans="2:23" x14ac:dyDescent="0.2">
      <c r="B671" s="4" t="s">
        <v>53</v>
      </c>
      <c r="C671" s="4">
        <v>663</v>
      </c>
      <c r="D671" s="4">
        <v>74</v>
      </c>
      <c r="E671" s="11">
        <v>15.4</v>
      </c>
      <c r="F671" s="17">
        <f>($E672-$E670)/2/3.6</f>
        <v>-1.0555555555555556</v>
      </c>
      <c r="G671" s="17">
        <f>($E672-$E670)/2</f>
        <v>-3.8</v>
      </c>
      <c r="H671">
        <f t="shared" si="90"/>
        <v>4.2777777777777777</v>
      </c>
      <c r="I671" s="25">
        <v>135</v>
      </c>
      <c r="J671" s="25">
        <f t="shared" si="91"/>
        <v>7.1239496913580256</v>
      </c>
      <c r="K671" s="25">
        <f t="shared" si="97"/>
        <v>47610</v>
      </c>
      <c r="L671" s="17">
        <f t="shared" si="92"/>
        <v>35562.123949691355</v>
      </c>
      <c r="M671" s="17">
        <f t="shared" si="93"/>
        <v>35420</v>
      </c>
      <c r="N671" s="17">
        <f>135+J671+(E671*2300)</f>
        <v>35562.123949691355</v>
      </c>
      <c r="O671">
        <f>N671*T671</f>
        <v>11257387.903630074</v>
      </c>
      <c r="P671" s="17">
        <f t="shared" si="98"/>
        <v>42859271.913580202</v>
      </c>
      <c r="Q671">
        <f t="shared" si="94"/>
        <v>21044.290123456791</v>
      </c>
      <c r="R671">
        <f t="shared" si="95"/>
        <v>64644.452358341179</v>
      </c>
      <c r="S671">
        <f>SUM(S670+O671)</f>
        <v>58285226511.497047</v>
      </c>
      <c r="T671" s="17">
        <f>(E671/3.6)*D671</f>
        <v>316.55555555555554</v>
      </c>
      <c r="U671">
        <f t="shared" si="96"/>
        <v>-1213.8888888888889</v>
      </c>
      <c r="W671"/>
    </row>
    <row r="672" spans="2:23" x14ac:dyDescent="0.2">
      <c r="B672" s="4" t="s">
        <v>53</v>
      </c>
      <c r="C672" s="4">
        <v>664</v>
      </c>
      <c r="D672" s="4">
        <v>75</v>
      </c>
      <c r="E672" s="11">
        <v>13.1</v>
      </c>
      <c r="F672" s="17">
        <f>($E673-$E671)/2/3.6</f>
        <v>-0.47222222222222227</v>
      </c>
      <c r="G672" s="17">
        <f>($E673-$E671)/2</f>
        <v>-1.7000000000000002</v>
      </c>
      <c r="H672">
        <f t="shared" si="90"/>
        <v>3.6388888888888888</v>
      </c>
      <c r="I672" s="25">
        <v>135</v>
      </c>
      <c r="J672" s="25">
        <f t="shared" si="91"/>
        <v>5.1549207561728396</v>
      </c>
      <c r="K672" s="25">
        <f t="shared" si="97"/>
        <v>35420</v>
      </c>
      <c r="L672" s="17">
        <f t="shared" si="92"/>
        <v>30270.154920756173</v>
      </c>
      <c r="M672" s="17">
        <f t="shared" si="93"/>
        <v>30130</v>
      </c>
      <c r="N672" s="17">
        <f>135+J672+(E672*2300)</f>
        <v>30270.154920756173</v>
      </c>
      <c r="O672">
        <f>N672*T672</f>
        <v>8261229.7804563725</v>
      </c>
      <c r="P672" s="17">
        <f t="shared" si="98"/>
        <v>42874499.652777731</v>
      </c>
      <c r="Q672">
        <f t="shared" si="94"/>
        <v>15227.739197530864</v>
      </c>
      <c r="R672">
        <f t="shared" si="95"/>
        <v>64570.029597556822</v>
      </c>
      <c r="S672">
        <f>SUM(S671+O672)</f>
        <v>58293487741.277504</v>
      </c>
      <c r="T672" s="17">
        <f>(E672/3.6)*D672</f>
        <v>272.91666666666669</v>
      </c>
      <c r="U672">
        <f t="shared" si="96"/>
        <v>-543.05555555555566</v>
      </c>
      <c r="W672"/>
    </row>
    <row r="673" spans="2:23" x14ac:dyDescent="0.2">
      <c r="B673" s="4" t="s">
        <v>53</v>
      </c>
      <c r="C673" s="4">
        <v>665</v>
      </c>
      <c r="D673" s="4">
        <v>76</v>
      </c>
      <c r="E673" s="11">
        <v>12</v>
      </c>
      <c r="F673" s="17">
        <f>($E674-$E672)/2/3.6</f>
        <v>-8.3333333333333287E-2</v>
      </c>
      <c r="G673" s="17">
        <f>($E674-$E672)/2</f>
        <v>-0.29999999999999982</v>
      </c>
      <c r="H673">
        <f t="shared" si="90"/>
        <v>3.333333333333333</v>
      </c>
      <c r="I673" s="25">
        <v>135</v>
      </c>
      <c r="J673" s="25">
        <f t="shared" si="91"/>
        <v>4.3255555555555549</v>
      </c>
      <c r="K673" s="25">
        <f t="shared" si="97"/>
        <v>30130</v>
      </c>
      <c r="L673" s="17">
        <f t="shared" si="92"/>
        <v>27739.325555555555</v>
      </c>
      <c r="M673" s="17">
        <f t="shared" si="93"/>
        <v>27600</v>
      </c>
      <c r="N673" s="17">
        <f>135+J673+(E673*2300)</f>
        <v>27739.325555555555</v>
      </c>
      <c r="O673">
        <f>N673*T673</f>
        <v>7027295.8074074071</v>
      </c>
      <c r="P673" s="17">
        <f t="shared" si="98"/>
        <v>42887277.430555508</v>
      </c>
      <c r="Q673">
        <f t="shared" si="94"/>
        <v>12777.777777777776</v>
      </c>
      <c r="R673">
        <f t="shared" si="95"/>
        <v>64492.146512113548</v>
      </c>
      <c r="S673">
        <f>SUM(S672+O673)</f>
        <v>58300515037.084915</v>
      </c>
      <c r="T673" s="17">
        <f>(E673/3.6)*D673</f>
        <v>253.33333333333331</v>
      </c>
      <c r="U673">
        <f t="shared" si="96"/>
        <v>-95.833333333333286</v>
      </c>
      <c r="W673"/>
    </row>
    <row r="674" spans="2:23" x14ac:dyDescent="0.2">
      <c r="B674" s="4" t="s">
        <v>53</v>
      </c>
      <c r="C674" s="4">
        <v>666</v>
      </c>
      <c r="D674" s="4">
        <v>77</v>
      </c>
      <c r="E674" s="11">
        <v>12.5</v>
      </c>
      <c r="F674" s="17">
        <f>($E675-$E673)/2/3.6</f>
        <v>0.27777777777777779</v>
      </c>
      <c r="G674" s="17">
        <f>($E675-$E673)/2</f>
        <v>1</v>
      </c>
      <c r="H674">
        <f t="shared" si="90"/>
        <v>3.4722222222222223</v>
      </c>
      <c r="I674" s="25">
        <v>135</v>
      </c>
      <c r="J674" s="25">
        <f t="shared" si="91"/>
        <v>4.6935281635802477</v>
      </c>
      <c r="K674" s="25">
        <f t="shared" si="97"/>
        <v>27600</v>
      </c>
      <c r="L674" s="17">
        <f t="shared" si="92"/>
        <v>28889.693528163582</v>
      </c>
      <c r="M674" s="17">
        <f t="shared" si="93"/>
        <v>28750</v>
      </c>
      <c r="N674" s="17">
        <f>135+J674+(E674*2300)</f>
        <v>28889.693528163582</v>
      </c>
      <c r="O674">
        <f>N674*T674</f>
        <v>7723980.5613492914</v>
      </c>
      <c r="P674" s="17">
        <f t="shared" si="98"/>
        <v>42901142.206790075</v>
      </c>
      <c r="Q674">
        <f t="shared" si="94"/>
        <v>13864.776234567902</v>
      </c>
      <c r="R674">
        <f t="shared" si="95"/>
        <v>64416.129439624739</v>
      </c>
      <c r="S674">
        <f>SUM(S673+O674)</f>
        <v>58308239017.646263</v>
      </c>
      <c r="T674" s="17">
        <f>(E674/3.6)*D674</f>
        <v>267.36111111111114</v>
      </c>
      <c r="U674">
        <f t="shared" si="96"/>
        <v>319.44444444444446</v>
      </c>
      <c r="W674"/>
    </row>
    <row r="675" spans="2:23" x14ac:dyDescent="0.2">
      <c r="B675" s="4" t="s">
        <v>53</v>
      </c>
      <c r="C675" s="4">
        <v>667</v>
      </c>
      <c r="D675" s="4">
        <v>78</v>
      </c>
      <c r="E675" s="11">
        <v>14</v>
      </c>
      <c r="F675" s="17">
        <f>($E676-$E674)/2/3.6</f>
        <v>0.90277777777777779</v>
      </c>
      <c r="G675" s="17">
        <f>($E676-$E674)/2</f>
        <v>3.25</v>
      </c>
      <c r="H675">
        <f t="shared" si="90"/>
        <v>3.8888888888888888</v>
      </c>
      <c r="I675" s="25">
        <v>135</v>
      </c>
      <c r="J675" s="25">
        <f t="shared" si="91"/>
        <v>5.8875617283950623</v>
      </c>
      <c r="K675" s="25">
        <f t="shared" si="97"/>
        <v>28750</v>
      </c>
      <c r="L675" s="17">
        <f t="shared" si="92"/>
        <v>32340.887561728396</v>
      </c>
      <c r="M675" s="17">
        <f t="shared" si="93"/>
        <v>32200</v>
      </c>
      <c r="N675" s="17">
        <f>135+J675+(E675*2300)</f>
        <v>32340.887561728396</v>
      </c>
      <c r="O675">
        <f>N675*T675</f>
        <v>9810069.2270576134</v>
      </c>
      <c r="P675" s="17">
        <f t="shared" si="98"/>
        <v>42918534.182098716</v>
      </c>
      <c r="Q675">
        <f t="shared" si="94"/>
        <v>17391.975308641973</v>
      </c>
      <c r="R675">
        <f t="shared" si="95"/>
        <v>64345.628458918618</v>
      </c>
      <c r="S675">
        <f>SUM(S674+O675)</f>
        <v>58318049086.873322</v>
      </c>
      <c r="T675" s="17">
        <f>(E675/3.6)*D675</f>
        <v>303.33333333333331</v>
      </c>
      <c r="U675">
        <f t="shared" si="96"/>
        <v>1038.1944444444446</v>
      </c>
      <c r="W675"/>
    </row>
    <row r="676" spans="2:23" x14ac:dyDescent="0.2">
      <c r="B676" s="4" t="s">
        <v>53</v>
      </c>
      <c r="C676" s="4">
        <v>668</v>
      </c>
      <c r="D676" s="4">
        <v>79</v>
      </c>
      <c r="E676" s="11">
        <v>19</v>
      </c>
      <c r="F676" s="17">
        <f>($E677-$E675)/2/3.6</f>
        <v>1.2777777777777777</v>
      </c>
      <c r="G676" s="17">
        <f>($E677-$E675)/2</f>
        <v>4.5999999999999996</v>
      </c>
      <c r="H676">
        <f t="shared" si="90"/>
        <v>5.2777777777777777</v>
      </c>
      <c r="I676" s="25">
        <v>135</v>
      </c>
      <c r="J676" s="25">
        <f t="shared" si="91"/>
        <v>10.843927469135803</v>
      </c>
      <c r="K676" s="25">
        <f t="shared" si="97"/>
        <v>32200</v>
      </c>
      <c r="L676" s="17">
        <f t="shared" si="92"/>
        <v>43845.843927469134</v>
      </c>
      <c r="M676" s="17">
        <f t="shared" si="93"/>
        <v>43700</v>
      </c>
      <c r="N676" s="17">
        <f>135+J676+(E676*2300)</f>
        <v>43845.843927469134</v>
      </c>
      <c r="O676">
        <f>N676*T676</f>
        <v>18281281.037536435</v>
      </c>
      <c r="P676" s="17">
        <f t="shared" si="98"/>
        <v>42950567.36111106</v>
      </c>
      <c r="Q676">
        <f t="shared" si="94"/>
        <v>32033.179012345678</v>
      </c>
      <c r="R676">
        <f t="shared" si="95"/>
        <v>64297.256528609374</v>
      </c>
      <c r="S676">
        <f>SUM(S675+O676)</f>
        <v>58336330367.910858</v>
      </c>
      <c r="T676" s="17">
        <f>(E676/3.6)*D676</f>
        <v>416.94444444444446</v>
      </c>
      <c r="U676">
        <f t="shared" si="96"/>
        <v>1469.4444444444443</v>
      </c>
      <c r="W676"/>
    </row>
    <row r="677" spans="2:23" x14ac:dyDescent="0.2">
      <c r="B677" s="4" t="s">
        <v>53</v>
      </c>
      <c r="C677" s="4">
        <v>669</v>
      </c>
      <c r="D677" s="4">
        <v>80</v>
      </c>
      <c r="E677" s="11">
        <v>23.2</v>
      </c>
      <c r="F677" s="17">
        <f>($E678-$E676)/2/3.6</f>
        <v>1.25</v>
      </c>
      <c r="G677" s="17">
        <f>($E678-$E676)/2</f>
        <v>4.5</v>
      </c>
      <c r="H677">
        <f t="shared" si="90"/>
        <v>6.4444444444444438</v>
      </c>
      <c r="I677" s="25">
        <v>135</v>
      </c>
      <c r="J677" s="25">
        <f t="shared" si="91"/>
        <v>16.167965432098761</v>
      </c>
      <c r="K677" s="25">
        <f t="shared" si="97"/>
        <v>43700</v>
      </c>
      <c r="L677" s="17">
        <f t="shared" si="92"/>
        <v>53511.167965432098</v>
      </c>
      <c r="M677" s="17">
        <f t="shared" si="93"/>
        <v>53360</v>
      </c>
      <c r="N677" s="17">
        <f>135+J677+(E677*2300)</f>
        <v>53511.167965432098</v>
      </c>
      <c r="O677">
        <f>N677*T677</f>
        <v>27587979.928844992</v>
      </c>
      <c r="P677" s="17">
        <f t="shared" si="98"/>
        <v>42998327.854938224</v>
      </c>
      <c r="Q677">
        <f t="shared" si="94"/>
        <v>47760.493827160484</v>
      </c>
      <c r="R677">
        <f t="shared" si="95"/>
        <v>64272.537899758179</v>
      </c>
      <c r="S677">
        <f>SUM(S676+O677)</f>
        <v>58363918347.839706</v>
      </c>
      <c r="T677" s="17">
        <f>(E677/3.6)*D677</f>
        <v>515.55555555555554</v>
      </c>
      <c r="U677">
        <f t="shared" si="96"/>
        <v>1437.5</v>
      </c>
      <c r="W677"/>
    </row>
    <row r="678" spans="2:23" x14ac:dyDescent="0.2">
      <c r="B678" s="4" t="s">
        <v>53</v>
      </c>
      <c r="C678" s="4">
        <v>670</v>
      </c>
      <c r="D678" s="4">
        <v>81</v>
      </c>
      <c r="E678" s="11">
        <v>28</v>
      </c>
      <c r="F678" s="17">
        <f>($E679-$E677)/2/3.6</f>
        <v>1.2222222222222223</v>
      </c>
      <c r="G678" s="17">
        <f>($E679-$E677)/2</f>
        <v>4.4000000000000004</v>
      </c>
      <c r="H678">
        <f t="shared" si="90"/>
        <v>7.7777777777777777</v>
      </c>
      <c r="I678" s="25">
        <v>135</v>
      </c>
      <c r="J678" s="25">
        <f t="shared" si="91"/>
        <v>23.550246913580249</v>
      </c>
      <c r="K678" s="25">
        <f t="shared" si="97"/>
        <v>53360</v>
      </c>
      <c r="L678" s="17">
        <f t="shared" si="92"/>
        <v>64558.550246913583</v>
      </c>
      <c r="M678" s="17">
        <f t="shared" si="93"/>
        <v>64400</v>
      </c>
      <c r="N678" s="17">
        <f>135+J678+(E678*2300)</f>
        <v>64558.550246913583</v>
      </c>
      <c r="O678">
        <f>N678*T678</f>
        <v>40671886.655555554</v>
      </c>
      <c r="P678" s="17">
        <f t="shared" si="98"/>
        <v>43067895.756172791</v>
      </c>
      <c r="Q678">
        <f t="shared" si="94"/>
        <v>69567.901234567893</v>
      </c>
      <c r="R678">
        <f t="shared" si="95"/>
        <v>64280.441427123566</v>
      </c>
      <c r="S678">
        <f>SUM(S677+O678)</f>
        <v>58404590234.495262</v>
      </c>
      <c r="T678" s="17">
        <f>(E678/3.6)*D678</f>
        <v>630</v>
      </c>
      <c r="U678">
        <f t="shared" si="96"/>
        <v>1405.5555555555557</v>
      </c>
      <c r="W678"/>
    </row>
    <row r="679" spans="2:23" x14ac:dyDescent="0.2">
      <c r="B679" s="4" t="s">
        <v>53</v>
      </c>
      <c r="C679" s="4">
        <v>671</v>
      </c>
      <c r="D679" s="4">
        <v>82</v>
      </c>
      <c r="E679" s="11">
        <v>32</v>
      </c>
      <c r="F679" s="17">
        <f>($E680-$E678)/2/3.6</f>
        <v>0.83333333333333326</v>
      </c>
      <c r="G679" s="17">
        <f>($E680-$E678)/2</f>
        <v>3</v>
      </c>
      <c r="H679">
        <f t="shared" si="90"/>
        <v>8.8888888888888893</v>
      </c>
      <c r="I679" s="25">
        <v>135</v>
      </c>
      <c r="J679" s="25">
        <f t="shared" si="91"/>
        <v>30.759506172839512</v>
      </c>
      <c r="K679" s="25">
        <f t="shared" si="97"/>
        <v>64400</v>
      </c>
      <c r="L679" s="17">
        <f t="shared" si="92"/>
        <v>73765.759506172835</v>
      </c>
      <c r="M679" s="17">
        <f t="shared" si="93"/>
        <v>73600</v>
      </c>
      <c r="N679" s="17">
        <f>135+J679+(E679*2300)</f>
        <v>73765.759506172835</v>
      </c>
      <c r="O679">
        <f>N679*T679</f>
        <v>53767042.484499313</v>
      </c>
      <c r="P679" s="17">
        <f t="shared" si="98"/>
        <v>43158759.953703657</v>
      </c>
      <c r="Q679">
        <f t="shared" si="94"/>
        <v>90864.197530864214</v>
      </c>
      <c r="R679">
        <f t="shared" si="95"/>
        <v>64320.059543522591</v>
      </c>
      <c r="S679">
        <f>SUM(S678+O679)</f>
        <v>58458357276.979759</v>
      </c>
      <c r="T679" s="17">
        <f>(E679/3.6)*D679</f>
        <v>728.88888888888891</v>
      </c>
      <c r="U679">
        <f t="shared" si="96"/>
        <v>958.33333333333326</v>
      </c>
      <c r="W679"/>
    </row>
    <row r="680" spans="2:23" x14ac:dyDescent="0.2">
      <c r="B680" s="4" t="s">
        <v>53</v>
      </c>
      <c r="C680" s="4">
        <v>672</v>
      </c>
      <c r="D680" s="4">
        <v>83</v>
      </c>
      <c r="E680" s="11">
        <v>34</v>
      </c>
      <c r="F680" s="17">
        <f>($E681-$E679)/2/3.6</f>
        <v>0.55555555555555558</v>
      </c>
      <c r="G680" s="17">
        <f>($E681-$E679)/2</f>
        <v>2</v>
      </c>
      <c r="H680">
        <f t="shared" si="90"/>
        <v>9.4444444444444446</v>
      </c>
      <c r="I680" s="25">
        <v>135</v>
      </c>
      <c r="J680" s="25">
        <f t="shared" si="91"/>
        <v>34.724598765432098</v>
      </c>
      <c r="K680" s="25">
        <f t="shared" si="97"/>
        <v>73600</v>
      </c>
      <c r="L680" s="17">
        <f t="shared" si="92"/>
        <v>78369.724598765431</v>
      </c>
      <c r="M680" s="17">
        <f t="shared" si="93"/>
        <v>78200</v>
      </c>
      <c r="N680" s="17">
        <f>135+J680+(E680*2300)</f>
        <v>78369.724598765431</v>
      </c>
      <c r="O680">
        <f>N680*T680</f>
        <v>61433156.338254459</v>
      </c>
      <c r="P680" s="17">
        <f t="shared" si="98"/>
        <v>43261337.114197485</v>
      </c>
      <c r="Q680">
        <f t="shared" si="94"/>
        <v>102577.16049382716</v>
      </c>
      <c r="R680">
        <f t="shared" si="95"/>
        <v>64376.989753270071</v>
      </c>
      <c r="S680">
        <f>SUM(S679+O680)</f>
        <v>58519790433.318016</v>
      </c>
      <c r="T680" s="17">
        <f>(E680/3.6)*D680</f>
        <v>783.88888888888891</v>
      </c>
      <c r="U680">
        <f t="shared" si="96"/>
        <v>638.88888888888891</v>
      </c>
      <c r="W680"/>
    </row>
    <row r="681" spans="2:23" x14ac:dyDescent="0.2">
      <c r="B681" s="4" t="s">
        <v>53</v>
      </c>
      <c r="C681" s="4">
        <v>673</v>
      </c>
      <c r="D681" s="4">
        <v>84</v>
      </c>
      <c r="E681" s="11">
        <v>36</v>
      </c>
      <c r="F681" s="17">
        <f>($E682-$E680)/2/3.6</f>
        <v>0.55555555555555558</v>
      </c>
      <c r="G681" s="17">
        <f>($E682-$E680)/2</f>
        <v>2</v>
      </c>
      <c r="H681">
        <f t="shared" si="90"/>
        <v>10</v>
      </c>
      <c r="I681" s="25">
        <v>135</v>
      </c>
      <c r="J681" s="25">
        <f t="shared" si="91"/>
        <v>38.93</v>
      </c>
      <c r="K681" s="25">
        <f t="shared" si="97"/>
        <v>78200</v>
      </c>
      <c r="L681" s="17">
        <f t="shared" si="92"/>
        <v>82973.929999999993</v>
      </c>
      <c r="M681" s="17">
        <f t="shared" si="93"/>
        <v>82800</v>
      </c>
      <c r="N681" s="17">
        <f>135+J681+(E681*2300)</f>
        <v>82973.929999999993</v>
      </c>
      <c r="O681">
        <f>N681*T681</f>
        <v>69698101.199999988</v>
      </c>
      <c r="P681" s="17">
        <f t="shared" si="98"/>
        <v>43376337.114197485</v>
      </c>
      <c r="Q681">
        <f t="shared" si="94"/>
        <v>115000</v>
      </c>
      <c r="R681">
        <f t="shared" si="95"/>
        <v>64452.209679342472</v>
      </c>
      <c r="S681">
        <f>SUM(S680+O681)</f>
        <v>58589488534.518013</v>
      </c>
      <c r="T681" s="17">
        <f>(E681/3.6)*D681</f>
        <v>840</v>
      </c>
      <c r="U681">
        <f t="shared" si="96"/>
        <v>638.88888888888891</v>
      </c>
      <c r="W681"/>
    </row>
    <row r="682" spans="2:23" x14ac:dyDescent="0.2">
      <c r="B682" s="4" t="s">
        <v>53</v>
      </c>
      <c r="C682" s="4">
        <v>674</v>
      </c>
      <c r="D682" s="4">
        <v>85</v>
      </c>
      <c r="E682" s="11">
        <v>38</v>
      </c>
      <c r="F682" s="17">
        <f>($E683-$E681)/2/3.6</f>
        <v>0.55555555555555558</v>
      </c>
      <c r="G682" s="17">
        <f>($E683-$E681)/2</f>
        <v>2</v>
      </c>
      <c r="H682">
        <f t="shared" si="90"/>
        <v>10.555555555555555</v>
      </c>
      <c r="I682" s="25">
        <v>135</v>
      </c>
      <c r="J682" s="25">
        <f t="shared" si="91"/>
        <v>43.375709876543212</v>
      </c>
      <c r="K682" s="25">
        <f t="shared" si="97"/>
        <v>82800</v>
      </c>
      <c r="L682" s="17">
        <f t="shared" si="92"/>
        <v>87578.375709876549</v>
      </c>
      <c r="M682" s="17">
        <f t="shared" si="93"/>
        <v>87400</v>
      </c>
      <c r="N682" s="17">
        <f>135+J682+(E682*2300)</f>
        <v>87578.375709876549</v>
      </c>
      <c r="O682">
        <f>N682*T682</f>
        <v>78577264.873028114</v>
      </c>
      <c r="P682" s="17">
        <f t="shared" si="98"/>
        <v>43504469.830246866</v>
      </c>
      <c r="Q682">
        <f t="shared" si="94"/>
        <v>128132.71604938271</v>
      </c>
      <c r="R682">
        <f t="shared" si="95"/>
        <v>64546.691142799507</v>
      </c>
      <c r="S682">
        <f>SUM(S681+O682)</f>
        <v>58668065799.391045</v>
      </c>
      <c r="T682" s="17">
        <f>(E682/3.6)*D682</f>
        <v>897.22222222222217</v>
      </c>
      <c r="U682">
        <f t="shared" si="96"/>
        <v>638.88888888888891</v>
      </c>
      <c r="W682"/>
    </row>
    <row r="683" spans="2:23" x14ac:dyDescent="0.2">
      <c r="B683" s="4" t="s">
        <v>53</v>
      </c>
      <c r="C683" s="4">
        <v>675</v>
      </c>
      <c r="D683" s="4">
        <v>86</v>
      </c>
      <c r="E683" s="11">
        <v>40</v>
      </c>
      <c r="F683" s="17">
        <f>($E684-$E682)/2/3.6</f>
        <v>0.31944444444444403</v>
      </c>
      <c r="G683" s="17">
        <f>($E684-$E682)/2</f>
        <v>1.1499999999999986</v>
      </c>
      <c r="H683">
        <f t="shared" si="90"/>
        <v>11.111111111111111</v>
      </c>
      <c r="I683" s="25">
        <v>135</v>
      </c>
      <c r="J683" s="25">
        <f t="shared" si="91"/>
        <v>48.061728395061728</v>
      </c>
      <c r="K683" s="25">
        <f t="shared" si="97"/>
        <v>87400</v>
      </c>
      <c r="L683" s="17">
        <f t="shared" si="92"/>
        <v>92183.061728395056</v>
      </c>
      <c r="M683" s="17">
        <f t="shared" si="93"/>
        <v>92000</v>
      </c>
      <c r="N683" s="17">
        <f>135+J683+(E683*2300)</f>
        <v>92183.061728395056</v>
      </c>
      <c r="O683">
        <f>N683*T683</f>
        <v>88086036.762688607</v>
      </c>
      <c r="P683" s="17">
        <f t="shared" si="98"/>
        <v>43646445.138888843</v>
      </c>
      <c r="Q683">
        <f t="shared" si="94"/>
        <v>141975.30864197531</v>
      </c>
      <c r="R683">
        <f t="shared" si="95"/>
        <v>64661.400205761252</v>
      </c>
      <c r="S683">
        <f>SUM(S682+O683)</f>
        <v>58756151836.153732</v>
      </c>
      <c r="T683" s="17">
        <f>(E683/3.6)*D683</f>
        <v>955.55555555555554</v>
      </c>
      <c r="U683">
        <f t="shared" si="96"/>
        <v>367.36111111111063</v>
      </c>
      <c r="W683"/>
    </row>
    <row r="684" spans="2:23" x14ac:dyDescent="0.2">
      <c r="B684" s="4" t="s">
        <v>53</v>
      </c>
      <c r="C684" s="4">
        <v>676</v>
      </c>
      <c r="D684" s="4">
        <v>87</v>
      </c>
      <c r="E684" s="11">
        <v>40.299999999999997</v>
      </c>
      <c r="F684" s="17">
        <f>($E685-$E683)/2/3.6</f>
        <v>6.9444444444444448E-2</v>
      </c>
      <c r="G684" s="17">
        <f>($E685-$E683)/2</f>
        <v>0.25</v>
      </c>
      <c r="H684">
        <f t="shared" si="90"/>
        <v>11.194444444444443</v>
      </c>
      <c r="I684" s="25">
        <v>135</v>
      </c>
      <c r="J684" s="25">
        <f t="shared" si="91"/>
        <v>48.785357793209862</v>
      </c>
      <c r="K684" s="25">
        <f t="shared" si="97"/>
        <v>92000</v>
      </c>
      <c r="L684" s="17">
        <f t="shared" si="92"/>
        <v>92873.785357793211</v>
      </c>
      <c r="M684" s="17">
        <f t="shared" si="93"/>
        <v>92690</v>
      </c>
      <c r="N684" s="17">
        <f>135+J684+(E684*2300)</f>
        <v>92873.785357793211</v>
      </c>
      <c r="O684">
        <f>N684*T684</f>
        <v>90451327.456377417</v>
      </c>
      <c r="P684" s="17">
        <f t="shared" si="98"/>
        <v>43790558.06327156</v>
      </c>
      <c r="Q684">
        <f t="shared" si="94"/>
        <v>144112.92438271601</v>
      </c>
      <c r="R684">
        <f t="shared" si="95"/>
        <v>64778.932046259702</v>
      </c>
      <c r="S684">
        <f>SUM(S683+O684)</f>
        <v>58846603163.610107</v>
      </c>
      <c r="T684" s="17">
        <f>(E684/3.6)*D684</f>
        <v>973.91666666666652</v>
      </c>
      <c r="U684">
        <f t="shared" si="96"/>
        <v>79.861111111111114</v>
      </c>
      <c r="W684"/>
    </row>
    <row r="685" spans="2:23" x14ac:dyDescent="0.2">
      <c r="B685" s="4" t="s">
        <v>53</v>
      </c>
      <c r="C685" s="4">
        <v>677</v>
      </c>
      <c r="D685" s="4">
        <v>88</v>
      </c>
      <c r="E685" s="11">
        <v>40.5</v>
      </c>
      <c r="F685" s="17">
        <f>($E686-$E684)/2/3.6</f>
        <v>-0.18055555555555516</v>
      </c>
      <c r="G685" s="17">
        <f>($E686-$E684)/2</f>
        <v>-0.64999999999999858</v>
      </c>
      <c r="H685">
        <f t="shared" si="90"/>
        <v>11.25</v>
      </c>
      <c r="I685" s="25">
        <v>135</v>
      </c>
      <c r="J685" s="25">
        <f t="shared" si="91"/>
        <v>49.270781249999999</v>
      </c>
      <c r="K685" s="25">
        <f t="shared" si="97"/>
        <v>92690</v>
      </c>
      <c r="L685" s="17">
        <f t="shared" si="92"/>
        <v>93334.270781250001</v>
      </c>
      <c r="M685" s="17">
        <f t="shared" si="93"/>
        <v>93150</v>
      </c>
      <c r="N685" s="17">
        <f>135+J685+(E685*2300)</f>
        <v>93334.270781250001</v>
      </c>
      <c r="O685">
        <f>N685*T685</f>
        <v>92400928.073437497</v>
      </c>
      <c r="P685" s="17">
        <f t="shared" si="98"/>
        <v>43936104.93827156</v>
      </c>
      <c r="Q685">
        <f t="shared" si="94"/>
        <v>145546.875</v>
      </c>
      <c r="R685">
        <f t="shared" si="95"/>
        <v>64898.234768495655</v>
      </c>
      <c r="S685">
        <f>SUM(S684+O685)</f>
        <v>58939004091.683548</v>
      </c>
      <c r="T685" s="17">
        <f>(E685/3.6)*D685</f>
        <v>990</v>
      </c>
      <c r="U685">
        <f t="shared" si="96"/>
        <v>-207.63888888888843</v>
      </c>
      <c r="W685"/>
    </row>
    <row r="686" spans="2:23" x14ac:dyDescent="0.2">
      <c r="B686" s="4" t="s">
        <v>53</v>
      </c>
      <c r="C686" s="4">
        <v>678</v>
      </c>
      <c r="D686" s="4">
        <v>89</v>
      </c>
      <c r="E686" s="11">
        <v>39</v>
      </c>
      <c r="F686" s="17">
        <f>($E687-$E685)/2/3.6</f>
        <v>-0.6666666666666663</v>
      </c>
      <c r="G686" s="17">
        <f>($E687-$E685)/2</f>
        <v>-2.3999999999999986</v>
      </c>
      <c r="H686">
        <f t="shared" si="90"/>
        <v>10.833333333333334</v>
      </c>
      <c r="I686" s="25">
        <v>135</v>
      </c>
      <c r="J686" s="25">
        <f t="shared" si="91"/>
        <v>45.688680555555564</v>
      </c>
      <c r="K686" s="25">
        <f t="shared" si="97"/>
        <v>93150</v>
      </c>
      <c r="L686" s="17">
        <f t="shared" si="92"/>
        <v>89880.688680555555</v>
      </c>
      <c r="M686" s="17">
        <f t="shared" si="93"/>
        <v>89700</v>
      </c>
      <c r="N686" s="17">
        <f>135+J686+(E686*2300)</f>
        <v>89880.688680555555</v>
      </c>
      <c r="O686">
        <f>N686*T686</f>
        <v>86659964.002835661</v>
      </c>
      <c r="P686" s="17">
        <f t="shared" si="98"/>
        <v>44071070.216049336</v>
      </c>
      <c r="Q686">
        <f t="shared" si="94"/>
        <v>134965.27777777781</v>
      </c>
      <c r="R686">
        <f t="shared" si="95"/>
        <v>65001.578489748281</v>
      </c>
      <c r="S686">
        <f>SUM(S685+O686)</f>
        <v>59025664055.686386</v>
      </c>
      <c r="T686" s="17">
        <f>(E686/3.6)*D686</f>
        <v>964.16666666666674</v>
      </c>
      <c r="U686">
        <f t="shared" si="96"/>
        <v>-766.66666666666629</v>
      </c>
      <c r="W686"/>
    </row>
    <row r="687" spans="2:23" x14ac:dyDescent="0.2">
      <c r="B687" s="4" t="s">
        <v>53</v>
      </c>
      <c r="C687" s="4">
        <v>679</v>
      </c>
      <c r="D687" s="4">
        <v>90</v>
      </c>
      <c r="E687" s="11">
        <v>35.700000000000003</v>
      </c>
      <c r="F687" s="17">
        <f>($E688-$E686)/2/3.6</f>
        <v>-0.99999999999999989</v>
      </c>
      <c r="G687" s="17">
        <f>($E688-$E686)/2</f>
        <v>-3.5999999999999996</v>
      </c>
      <c r="H687">
        <f t="shared" si="90"/>
        <v>9.9166666666666679</v>
      </c>
      <c r="I687" s="25">
        <v>135</v>
      </c>
      <c r="J687" s="25">
        <f t="shared" si="91"/>
        <v>38.283870138888894</v>
      </c>
      <c r="K687" s="25">
        <f t="shared" si="97"/>
        <v>89700</v>
      </c>
      <c r="L687" s="17">
        <f t="shared" si="92"/>
        <v>82283.283870138883</v>
      </c>
      <c r="M687" s="17">
        <f t="shared" si="93"/>
        <v>82110</v>
      </c>
      <c r="N687" s="17">
        <f>135+J687+(E687*2300)</f>
        <v>82283.283870138883</v>
      </c>
      <c r="O687">
        <f>N687*T687</f>
        <v>73437830.854098961</v>
      </c>
      <c r="P687" s="17">
        <f t="shared" si="98"/>
        <v>44184161.535493784</v>
      </c>
      <c r="Q687">
        <f t="shared" si="94"/>
        <v>113091.31944444447</v>
      </c>
      <c r="R687">
        <f t="shared" si="95"/>
        <v>65072.402850506311</v>
      </c>
      <c r="S687">
        <f>SUM(S686+O687)</f>
        <v>59099101886.540482</v>
      </c>
      <c r="T687" s="17">
        <f>(E687/3.6)*D687</f>
        <v>892.50000000000011</v>
      </c>
      <c r="U687">
        <f t="shared" si="96"/>
        <v>-1149.9999999999998</v>
      </c>
      <c r="W687"/>
    </row>
    <row r="688" spans="2:23" x14ac:dyDescent="0.2">
      <c r="B688" s="4" t="s">
        <v>53</v>
      </c>
      <c r="C688" s="4">
        <v>680</v>
      </c>
      <c r="D688" s="4">
        <v>91</v>
      </c>
      <c r="E688" s="11">
        <v>31.8</v>
      </c>
      <c r="F688" s="17">
        <f>($E689-$E687)/2/3.6</f>
        <v>-1.1944444444444446</v>
      </c>
      <c r="G688" s="17">
        <f>($E689-$E687)/2</f>
        <v>-4.3000000000000007</v>
      </c>
      <c r="H688">
        <f t="shared" si="90"/>
        <v>8.8333333333333339</v>
      </c>
      <c r="I688" s="25">
        <v>135</v>
      </c>
      <c r="J688" s="25">
        <f t="shared" si="91"/>
        <v>30.376213888888891</v>
      </c>
      <c r="K688" s="25">
        <f t="shared" si="97"/>
        <v>82110</v>
      </c>
      <c r="L688" s="17">
        <f t="shared" si="92"/>
        <v>73305.376213888885</v>
      </c>
      <c r="M688" s="17">
        <f t="shared" si="93"/>
        <v>73140</v>
      </c>
      <c r="N688" s="17">
        <f>135+J688+(E688*2300)</f>
        <v>73305.376213888885</v>
      </c>
      <c r="O688">
        <f>N688*T688</f>
        <v>58925304.913264349</v>
      </c>
      <c r="P688" s="17">
        <f t="shared" si="98"/>
        <v>44273893.479938231</v>
      </c>
      <c r="Q688">
        <f t="shared" si="94"/>
        <v>89731.944444444453</v>
      </c>
      <c r="R688">
        <f t="shared" si="95"/>
        <v>65108.666882262107</v>
      </c>
      <c r="S688">
        <f>SUM(S687+O688)</f>
        <v>59158027191.453743</v>
      </c>
      <c r="T688" s="17">
        <f>(E688/3.6)*D688</f>
        <v>803.83333333333337</v>
      </c>
      <c r="U688">
        <f t="shared" si="96"/>
        <v>-1373.6111111111113</v>
      </c>
      <c r="W688"/>
    </row>
    <row r="689" spans="2:23" x14ac:dyDescent="0.2">
      <c r="B689" s="4" t="s">
        <v>53</v>
      </c>
      <c r="C689" s="4">
        <v>681</v>
      </c>
      <c r="D689" s="4">
        <v>92</v>
      </c>
      <c r="E689" s="11">
        <v>27.1</v>
      </c>
      <c r="F689" s="17">
        <f>($E690-$E688)/2/3.6</f>
        <v>-1.25</v>
      </c>
      <c r="G689" s="17">
        <f>($E690-$E688)/2</f>
        <v>-4.5</v>
      </c>
      <c r="H689">
        <f t="shared" si="90"/>
        <v>7.5277777777777777</v>
      </c>
      <c r="I689" s="25">
        <v>135</v>
      </c>
      <c r="J689" s="25">
        <f t="shared" si="91"/>
        <v>22.060633719135804</v>
      </c>
      <c r="K689" s="25">
        <f t="shared" si="97"/>
        <v>73140</v>
      </c>
      <c r="L689" s="17">
        <f t="shared" si="92"/>
        <v>62487.060633719135</v>
      </c>
      <c r="M689" s="17">
        <f t="shared" si="93"/>
        <v>62330</v>
      </c>
      <c r="N689" s="17">
        <f>135+J689+(E689*2300)</f>
        <v>62487.060633719135</v>
      </c>
      <c r="O689">
        <f>N689*T689</f>
        <v>43275760.992219038</v>
      </c>
      <c r="P689" s="17">
        <f t="shared" si="98"/>
        <v>44339061.033950575</v>
      </c>
      <c r="Q689">
        <f t="shared" si="94"/>
        <v>65167.554012345674</v>
      </c>
      <c r="R689">
        <f t="shared" si="95"/>
        <v>65108.753353818756</v>
      </c>
      <c r="S689">
        <f>SUM(S688+O689)</f>
        <v>59201302952.445961</v>
      </c>
      <c r="T689" s="17">
        <f>(E689/3.6)*D689</f>
        <v>692.55555555555554</v>
      </c>
      <c r="U689">
        <f t="shared" si="96"/>
        <v>-1437.5</v>
      </c>
      <c r="W689"/>
    </row>
    <row r="690" spans="2:23" x14ac:dyDescent="0.2">
      <c r="B690" s="4" t="s">
        <v>53</v>
      </c>
      <c r="C690" s="4">
        <v>682</v>
      </c>
      <c r="D690" s="4">
        <v>93</v>
      </c>
      <c r="E690" s="11">
        <v>22.8</v>
      </c>
      <c r="F690" s="17">
        <f>($E691-$E689)/2/3.6</f>
        <v>-0.83333333333333326</v>
      </c>
      <c r="G690" s="17">
        <f>($E691-$E689)/2</f>
        <v>-3</v>
      </c>
      <c r="H690">
        <f t="shared" si="90"/>
        <v>6.333333333333333</v>
      </c>
      <c r="I690" s="25">
        <v>135</v>
      </c>
      <c r="J690" s="25">
        <f t="shared" si="91"/>
        <v>15.615255555555557</v>
      </c>
      <c r="K690" s="25">
        <f t="shared" si="97"/>
        <v>62330</v>
      </c>
      <c r="L690" s="17">
        <f t="shared" si="92"/>
        <v>52590.615255555553</v>
      </c>
      <c r="M690" s="17">
        <f t="shared" si="93"/>
        <v>52440</v>
      </c>
      <c r="N690" s="17">
        <f>135+J690+(E690*2300)</f>
        <v>52590.615255555553</v>
      </c>
      <c r="O690">
        <f>N690*T690</f>
        <v>30975872.38552222</v>
      </c>
      <c r="P690" s="17">
        <f t="shared" si="98"/>
        <v>44385188.811728351</v>
      </c>
      <c r="Q690">
        <f t="shared" si="94"/>
        <v>46127.777777777774</v>
      </c>
      <c r="R690">
        <f t="shared" si="95"/>
        <v>65080.922011331895</v>
      </c>
      <c r="S690">
        <f>SUM(S689+O690)</f>
        <v>59232278824.831482</v>
      </c>
      <c r="T690" s="17">
        <f>(E690/3.6)*D690</f>
        <v>589</v>
      </c>
      <c r="U690">
        <f t="shared" si="96"/>
        <v>-958.33333333333326</v>
      </c>
      <c r="W690"/>
    </row>
    <row r="691" spans="2:23" x14ac:dyDescent="0.2">
      <c r="B691" s="4" t="s">
        <v>53</v>
      </c>
      <c r="C691" s="4">
        <v>683</v>
      </c>
      <c r="D691" s="4">
        <v>94</v>
      </c>
      <c r="E691" s="11">
        <v>21.1</v>
      </c>
      <c r="F691" s="17">
        <f>($E692-$E690)/2/3.6</f>
        <v>-0.54166666666666696</v>
      </c>
      <c r="G691" s="17">
        <f>($E692-$E690)/2</f>
        <v>-1.9500000000000011</v>
      </c>
      <c r="H691">
        <f t="shared" si="90"/>
        <v>5.8611111111111116</v>
      </c>
      <c r="I691" s="25">
        <v>135</v>
      </c>
      <c r="J691" s="25">
        <f t="shared" si="91"/>
        <v>13.373476311728398</v>
      </c>
      <c r="K691" s="25">
        <f t="shared" si="97"/>
        <v>52440</v>
      </c>
      <c r="L691" s="17">
        <f t="shared" si="92"/>
        <v>48678.373476311732</v>
      </c>
      <c r="M691" s="17">
        <f t="shared" si="93"/>
        <v>48530</v>
      </c>
      <c r="N691" s="17">
        <f>135+J691+(E691*2300)</f>
        <v>48678.373476311732</v>
      </c>
      <c r="O691">
        <f>N691*T691</f>
        <v>26819079.431365747</v>
      </c>
      <c r="P691" s="17">
        <f t="shared" si="98"/>
        <v>44424694.328703657</v>
      </c>
      <c r="Q691">
        <f t="shared" si="94"/>
        <v>39505.516975308645</v>
      </c>
      <c r="R691">
        <f t="shared" si="95"/>
        <v>65043.476323138588</v>
      </c>
      <c r="S691">
        <f>SUM(S690+O691)</f>
        <v>59259097904.262848</v>
      </c>
      <c r="T691" s="17">
        <f>(E691/3.6)*D691</f>
        <v>550.94444444444446</v>
      </c>
      <c r="U691">
        <f t="shared" si="96"/>
        <v>-622.91666666666697</v>
      </c>
      <c r="W691"/>
    </row>
    <row r="692" spans="2:23" x14ac:dyDescent="0.2">
      <c r="B692" s="4" t="s">
        <v>53</v>
      </c>
      <c r="C692" s="4">
        <v>684</v>
      </c>
      <c r="D692" s="4">
        <v>95</v>
      </c>
      <c r="E692" s="11">
        <v>18.899999999999999</v>
      </c>
      <c r="F692" s="17">
        <f>($E693-$E691)/2/3.6</f>
        <v>-0.30555555555555597</v>
      </c>
      <c r="G692" s="17">
        <f>($E693-$E691)/2</f>
        <v>-1.1000000000000014</v>
      </c>
      <c r="H692">
        <f t="shared" si="90"/>
        <v>5.2499999999999991</v>
      </c>
      <c r="I692" s="25">
        <v>135</v>
      </c>
      <c r="J692" s="25">
        <f t="shared" si="91"/>
        <v>10.730081249999996</v>
      </c>
      <c r="K692" s="25">
        <f t="shared" si="97"/>
        <v>48530</v>
      </c>
      <c r="L692" s="17">
        <f t="shared" si="92"/>
        <v>43615.730081250003</v>
      </c>
      <c r="M692" s="17">
        <f t="shared" si="93"/>
        <v>43470</v>
      </c>
      <c r="N692" s="17">
        <f>135+J692+(E692*2300)</f>
        <v>43615.730081250003</v>
      </c>
      <c r="O692">
        <f>N692*T692</f>
        <v>21753345.378023438</v>
      </c>
      <c r="P692" s="17">
        <f t="shared" si="98"/>
        <v>44456391.203703657</v>
      </c>
      <c r="Q692">
        <f t="shared" si="94"/>
        <v>31696.874999999989</v>
      </c>
      <c r="R692">
        <f t="shared" si="95"/>
        <v>64994.723982022893</v>
      </c>
      <c r="S692">
        <f>SUM(S691+O692)</f>
        <v>59280851249.640869</v>
      </c>
      <c r="T692" s="17">
        <f>(E692/3.6)*D692</f>
        <v>498.74999999999994</v>
      </c>
      <c r="U692">
        <f t="shared" si="96"/>
        <v>-351.38888888888937</v>
      </c>
      <c r="W692"/>
    </row>
    <row r="693" spans="2:23" x14ac:dyDescent="0.2">
      <c r="B693" s="4" t="s">
        <v>53</v>
      </c>
      <c r="C693" s="4">
        <v>685</v>
      </c>
      <c r="D693" s="4">
        <v>96</v>
      </c>
      <c r="E693" s="11">
        <v>18.899999999999999</v>
      </c>
      <c r="F693" s="17">
        <f>($E694-$E692)/2/3.6</f>
        <v>0.33333333333333365</v>
      </c>
      <c r="G693" s="17">
        <f>($E694-$E692)/2</f>
        <v>1.2000000000000011</v>
      </c>
      <c r="H693">
        <f t="shared" si="90"/>
        <v>5.2499999999999991</v>
      </c>
      <c r="I693" s="25">
        <v>135</v>
      </c>
      <c r="J693" s="25">
        <f t="shared" si="91"/>
        <v>10.730081249999996</v>
      </c>
      <c r="K693" s="25">
        <f t="shared" si="97"/>
        <v>43470</v>
      </c>
      <c r="L693" s="17">
        <f t="shared" si="92"/>
        <v>43615.730081250003</v>
      </c>
      <c r="M693" s="17">
        <f t="shared" si="93"/>
        <v>43470</v>
      </c>
      <c r="N693" s="17">
        <f>135+J693+(E693*2300)</f>
        <v>43615.730081250003</v>
      </c>
      <c r="O693">
        <f>N693*T693</f>
        <v>21982327.960949998</v>
      </c>
      <c r="P693" s="17">
        <f t="shared" si="98"/>
        <v>44488088.078703657</v>
      </c>
      <c r="Q693">
        <f t="shared" si="94"/>
        <v>31696.874999999989</v>
      </c>
      <c r="R693">
        <f t="shared" si="95"/>
        <v>64946.113983508985</v>
      </c>
      <c r="S693">
        <f>SUM(S692+O693)</f>
        <v>59302833577.601822</v>
      </c>
      <c r="T693" s="17">
        <f>(E693/3.6)*D693</f>
        <v>503.99999999999989</v>
      </c>
      <c r="U693">
        <f t="shared" si="96"/>
        <v>383.33333333333371</v>
      </c>
      <c r="W693"/>
    </row>
    <row r="694" spans="2:23" x14ac:dyDescent="0.2">
      <c r="B694" s="4" t="s">
        <v>53</v>
      </c>
      <c r="C694" s="4">
        <v>686</v>
      </c>
      <c r="D694" s="4">
        <v>97</v>
      </c>
      <c r="E694" s="11">
        <v>21.3</v>
      </c>
      <c r="F694" s="17">
        <f>($E695-$E693)/2/3.6</f>
        <v>0.69444444444444442</v>
      </c>
      <c r="G694" s="17">
        <f>($E695-$E693)/2</f>
        <v>2.5</v>
      </c>
      <c r="H694">
        <f t="shared" si="90"/>
        <v>5.916666666666667</v>
      </c>
      <c r="I694" s="25">
        <v>135</v>
      </c>
      <c r="J694" s="25">
        <f t="shared" si="91"/>
        <v>13.628203472222225</v>
      </c>
      <c r="K694" s="25">
        <f t="shared" si="97"/>
        <v>43470</v>
      </c>
      <c r="L694" s="17">
        <f t="shared" si="92"/>
        <v>49138.628203472224</v>
      </c>
      <c r="M694" s="17">
        <f t="shared" si="93"/>
        <v>48990</v>
      </c>
      <c r="N694" s="17">
        <f>135+J694+(E694*2300)</f>
        <v>49138.628203472224</v>
      </c>
      <c r="O694">
        <f>N694*T694</f>
        <v>28201477.703109439</v>
      </c>
      <c r="P694" s="17">
        <f t="shared" si="98"/>
        <v>44528346.064814769</v>
      </c>
      <c r="Q694">
        <f t="shared" si="94"/>
        <v>40257.986111111117</v>
      </c>
      <c r="R694">
        <f t="shared" si="95"/>
        <v>64910.125458913659</v>
      </c>
      <c r="S694">
        <f>SUM(S693+O694)</f>
        <v>59331035055.304932</v>
      </c>
      <c r="T694" s="17">
        <f>(E694/3.6)*D694</f>
        <v>573.91666666666674</v>
      </c>
      <c r="U694">
        <f t="shared" si="96"/>
        <v>798.61111111111109</v>
      </c>
      <c r="W694"/>
    </row>
    <row r="695" spans="2:23" x14ac:dyDescent="0.2">
      <c r="B695" s="4" t="s">
        <v>53</v>
      </c>
      <c r="C695" s="4">
        <v>687</v>
      </c>
      <c r="D695" s="4">
        <v>98</v>
      </c>
      <c r="E695" s="11">
        <v>23.9</v>
      </c>
      <c r="F695" s="17">
        <f>($E696-$E694)/2/3.6</f>
        <v>0.63888888888888862</v>
      </c>
      <c r="G695" s="17">
        <f>($E696-$E694)/2</f>
        <v>2.2999999999999989</v>
      </c>
      <c r="H695">
        <f t="shared" si="90"/>
        <v>6.6388888888888884</v>
      </c>
      <c r="I695" s="25">
        <v>135</v>
      </c>
      <c r="J695" s="25">
        <f t="shared" si="91"/>
        <v>17.158337422839505</v>
      </c>
      <c r="K695" s="25">
        <f t="shared" si="97"/>
        <v>48990</v>
      </c>
      <c r="L695" s="17">
        <f t="shared" si="92"/>
        <v>55122.158337422843</v>
      </c>
      <c r="M695" s="17">
        <f t="shared" si="93"/>
        <v>54970</v>
      </c>
      <c r="N695" s="17">
        <f>135+J695+(E695*2300)</f>
        <v>55122.158337422843</v>
      </c>
      <c r="O695">
        <f>N695*T695</f>
        <v>35863088.682753272</v>
      </c>
      <c r="P695" s="17">
        <f t="shared" si="98"/>
        <v>44579032.137345634</v>
      </c>
      <c r="Q695">
        <f t="shared" si="94"/>
        <v>50686.072530864192</v>
      </c>
      <c r="R695">
        <f t="shared" si="95"/>
        <v>64889.420869498739</v>
      </c>
      <c r="S695">
        <f>SUM(S694+O695)</f>
        <v>59366898143.987686</v>
      </c>
      <c r="T695" s="17">
        <f>(E695/3.6)*D695</f>
        <v>650.61111111111109</v>
      </c>
      <c r="U695">
        <f t="shared" si="96"/>
        <v>734.72222222222194</v>
      </c>
      <c r="W695"/>
    </row>
    <row r="696" spans="2:23" x14ac:dyDescent="0.2">
      <c r="B696" s="4" t="s">
        <v>53</v>
      </c>
      <c r="C696" s="4">
        <v>688</v>
      </c>
      <c r="D696" s="4">
        <v>99</v>
      </c>
      <c r="E696" s="11">
        <v>25.9</v>
      </c>
      <c r="F696" s="17">
        <f>($E697-$E695)/2/3.6</f>
        <v>0.625</v>
      </c>
      <c r="G696" s="17">
        <f>($E697-$E695)/2</f>
        <v>2.25</v>
      </c>
      <c r="H696">
        <f t="shared" si="90"/>
        <v>7.1944444444444438</v>
      </c>
      <c r="I696" s="25">
        <v>135</v>
      </c>
      <c r="J696" s="25">
        <f t="shared" si="91"/>
        <v>20.150180015432095</v>
      </c>
      <c r="K696" s="25">
        <f t="shared" si="97"/>
        <v>54970</v>
      </c>
      <c r="L696" s="17">
        <f t="shared" si="92"/>
        <v>59725.150180015429</v>
      </c>
      <c r="M696" s="17">
        <f t="shared" si="93"/>
        <v>59570</v>
      </c>
      <c r="N696" s="17">
        <f>135+J696+(E696*2300)</f>
        <v>59725.150180015429</v>
      </c>
      <c r="O696">
        <f>N696*T696</f>
        <v>42539238.215715982</v>
      </c>
      <c r="P696" s="17">
        <f t="shared" si="98"/>
        <v>44638556.172839463</v>
      </c>
      <c r="Q696">
        <f t="shared" si="94"/>
        <v>59524.035493827148</v>
      </c>
      <c r="R696">
        <f t="shared" si="95"/>
        <v>64881.622344243406</v>
      </c>
      <c r="S696">
        <f>SUM(S695+O696)</f>
        <v>59409437382.2034</v>
      </c>
      <c r="T696" s="17">
        <f>(E696/3.6)*D696</f>
        <v>712.24999999999989</v>
      </c>
      <c r="U696">
        <f t="shared" si="96"/>
        <v>718.75</v>
      </c>
      <c r="W696"/>
    </row>
    <row r="697" spans="2:23" x14ac:dyDescent="0.2">
      <c r="B697" s="4" t="s">
        <v>53</v>
      </c>
      <c r="C697" s="4">
        <v>689</v>
      </c>
      <c r="D697" s="4">
        <v>100</v>
      </c>
      <c r="E697" s="11">
        <v>28.4</v>
      </c>
      <c r="F697" s="17">
        <f>($E698-$E696)/2/3.6</f>
        <v>0.61111111111111138</v>
      </c>
      <c r="G697" s="17">
        <f>($E698-$E696)/2</f>
        <v>2.2000000000000011</v>
      </c>
      <c r="H697">
        <f t="shared" si="90"/>
        <v>7.8888888888888884</v>
      </c>
      <c r="I697" s="25">
        <v>135</v>
      </c>
      <c r="J697" s="25">
        <f t="shared" si="91"/>
        <v>24.227917283950617</v>
      </c>
      <c r="K697" s="25">
        <f t="shared" si="97"/>
        <v>59570</v>
      </c>
      <c r="L697" s="17">
        <f t="shared" si="92"/>
        <v>65479.227917283948</v>
      </c>
      <c r="M697" s="17">
        <f t="shared" si="93"/>
        <v>65320</v>
      </c>
      <c r="N697" s="17">
        <f>135+J697+(E697*2300)</f>
        <v>65479.227917283948</v>
      </c>
      <c r="O697">
        <f>N697*T697</f>
        <v>51655835.35696844</v>
      </c>
      <c r="P697" s="17">
        <f t="shared" si="98"/>
        <v>44710125.925925881</v>
      </c>
      <c r="Q697">
        <f t="shared" si="94"/>
        <v>71569.753086419747</v>
      </c>
      <c r="R697">
        <f t="shared" si="95"/>
        <v>64891.329355480237</v>
      </c>
      <c r="S697">
        <f>SUM(S696+O697)</f>
        <v>59461093217.560371</v>
      </c>
      <c r="T697" s="17">
        <f>(E697/3.6)*D697</f>
        <v>788.8888888888888</v>
      </c>
      <c r="U697">
        <f t="shared" si="96"/>
        <v>702.77777777777806</v>
      </c>
      <c r="W697"/>
    </row>
    <row r="698" spans="2:23" x14ac:dyDescent="0.2">
      <c r="B698" s="4" t="s">
        <v>53</v>
      </c>
      <c r="C698" s="4">
        <v>690</v>
      </c>
      <c r="D698" s="4">
        <v>101</v>
      </c>
      <c r="E698" s="11">
        <v>30.3</v>
      </c>
      <c r="F698" s="17">
        <f>($E699-$E697)/2/3.6</f>
        <v>0.34722222222222221</v>
      </c>
      <c r="G698" s="17">
        <f>($E699-$E697)/2</f>
        <v>1.25</v>
      </c>
      <c r="H698">
        <f t="shared" si="90"/>
        <v>8.4166666666666661</v>
      </c>
      <c r="I698" s="25">
        <v>135</v>
      </c>
      <c r="J698" s="25">
        <f t="shared" si="91"/>
        <v>27.578120138888888</v>
      </c>
      <c r="K698" s="25">
        <f t="shared" si="97"/>
        <v>65320</v>
      </c>
      <c r="L698" s="17">
        <f t="shared" si="92"/>
        <v>69852.578120138889</v>
      </c>
      <c r="M698" s="17">
        <f t="shared" si="93"/>
        <v>69690</v>
      </c>
      <c r="N698" s="17">
        <f>135+J698+(E698*2300)</f>
        <v>69852.578120138889</v>
      </c>
      <c r="O698">
        <f>N698*T698</f>
        <v>59380512.450294726</v>
      </c>
      <c r="P698" s="17">
        <f t="shared" si="98"/>
        <v>44791592.245370328</v>
      </c>
      <c r="Q698">
        <f t="shared" si="94"/>
        <v>81466.319444444438</v>
      </c>
      <c r="R698">
        <f t="shared" si="95"/>
        <v>64915.351080246852</v>
      </c>
      <c r="S698">
        <f>SUM(S697+O698)</f>
        <v>59520473730.010666</v>
      </c>
      <c r="T698" s="17">
        <f>(E698/3.6)*D698</f>
        <v>850.08333333333326</v>
      </c>
      <c r="U698">
        <f t="shared" si="96"/>
        <v>399.30555555555554</v>
      </c>
      <c r="W698"/>
    </row>
    <row r="699" spans="2:23" x14ac:dyDescent="0.2">
      <c r="B699" s="4" t="s">
        <v>53</v>
      </c>
      <c r="C699" s="4">
        <v>691</v>
      </c>
      <c r="D699" s="4">
        <v>102</v>
      </c>
      <c r="E699" s="11">
        <v>30.9</v>
      </c>
      <c r="F699" s="17">
        <f>($E700-$E698)/2/3.6</f>
        <v>0.1111111111111112</v>
      </c>
      <c r="G699" s="17">
        <f>($E700-$E698)/2</f>
        <v>0.40000000000000036</v>
      </c>
      <c r="H699">
        <f t="shared" si="90"/>
        <v>8.5833333333333321</v>
      </c>
      <c r="I699" s="25">
        <v>135</v>
      </c>
      <c r="J699" s="25">
        <f t="shared" si="91"/>
        <v>28.681136805555546</v>
      </c>
      <c r="K699" s="25">
        <f t="shared" si="97"/>
        <v>69690</v>
      </c>
      <c r="L699" s="17">
        <f t="shared" si="92"/>
        <v>71233.68113680555</v>
      </c>
      <c r="M699" s="17">
        <f t="shared" si="93"/>
        <v>71070</v>
      </c>
      <c r="N699" s="17">
        <f>135+J699+(E699*2300)</f>
        <v>71233.68113680555</v>
      </c>
      <c r="O699">
        <f>N699*T699</f>
        <v>62365087.835273251</v>
      </c>
      <c r="P699" s="17">
        <f t="shared" si="98"/>
        <v>44876316.898148105</v>
      </c>
      <c r="Q699">
        <f t="shared" si="94"/>
        <v>84724.652777777752</v>
      </c>
      <c r="R699">
        <f t="shared" si="95"/>
        <v>64944.018665916214</v>
      </c>
      <c r="S699">
        <f>SUM(S698+O699)</f>
        <v>59582838817.84594</v>
      </c>
      <c r="T699" s="17">
        <f>(E699/3.6)*D699</f>
        <v>875.49999999999989</v>
      </c>
      <c r="U699">
        <f t="shared" si="96"/>
        <v>127.77777777777789</v>
      </c>
      <c r="W699"/>
    </row>
    <row r="700" spans="2:23" x14ac:dyDescent="0.2">
      <c r="B700" s="4" t="s">
        <v>53</v>
      </c>
      <c r="C700" s="4">
        <v>692</v>
      </c>
      <c r="D700" s="4">
        <v>103</v>
      </c>
      <c r="E700" s="11">
        <v>31.1</v>
      </c>
      <c r="F700" s="17">
        <f>($E701-$E699)/2/3.6</f>
        <v>0.12500000000000031</v>
      </c>
      <c r="G700" s="17">
        <f>($E701-$E699)/2</f>
        <v>0.45000000000000107</v>
      </c>
      <c r="H700">
        <f t="shared" si="90"/>
        <v>8.6388888888888893</v>
      </c>
      <c r="I700" s="25">
        <v>135</v>
      </c>
      <c r="J700" s="25">
        <f t="shared" si="91"/>
        <v>29.053615200617291</v>
      </c>
      <c r="K700" s="25">
        <f t="shared" si="97"/>
        <v>71070</v>
      </c>
      <c r="L700" s="17">
        <f t="shared" si="92"/>
        <v>71694.053615200624</v>
      </c>
      <c r="M700" s="17">
        <f t="shared" si="93"/>
        <v>71530</v>
      </c>
      <c r="N700" s="17">
        <f>135+J700+(E700*2300)</f>
        <v>71694.053615200624</v>
      </c>
      <c r="O700">
        <f>N700*T700</f>
        <v>63793767.207103379</v>
      </c>
      <c r="P700" s="17">
        <f t="shared" si="98"/>
        <v>44962141.859567858</v>
      </c>
      <c r="Q700">
        <f t="shared" si="94"/>
        <v>85824.961419753105</v>
      </c>
      <c r="R700">
        <f t="shared" si="95"/>
        <v>64974.193438681876</v>
      </c>
      <c r="S700">
        <f>SUM(S699+O700)</f>
        <v>59646632585.05304</v>
      </c>
      <c r="T700" s="17">
        <f>(E700/3.6)*D700</f>
        <v>889.80555555555554</v>
      </c>
      <c r="U700">
        <f t="shared" si="96"/>
        <v>143.75000000000034</v>
      </c>
      <c r="W700"/>
    </row>
    <row r="701" spans="2:23" x14ac:dyDescent="0.2">
      <c r="B701" s="4" t="s">
        <v>53</v>
      </c>
      <c r="C701" s="4">
        <v>693</v>
      </c>
      <c r="D701" s="4">
        <v>104</v>
      </c>
      <c r="E701" s="11">
        <v>31.8</v>
      </c>
      <c r="F701" s="17">
        <f>($E702-$E700)/2/3.6</f>
        <v>0.2222222222222224</v>
      </c>
      <c r="G701" s="17">
        <f>($E702-$E700)/2</f>
        <v>0.80000000000000071</v>
      </c>
      <c r="H701">
        <f t="shared" si="90"/>
        <v>8.8333333333333339</v>
      </c>
      <c r="I701" s="25">
        <v>135</v>
      </c>
      <c r="J701" s="25">
        <f t="shared" si="91"/>
        <v>30.376213888888891</v>
      </c>
      <c r="K701" s="25">
        <f t="shared" si="97"/>
        <v>71530</v>
      </c>
      <c r="L701" s="17">
        <f t="shared" si="92"/>
        <v>73305.376213888885</v>
      </c>
      <c r="M701" s="17">
        <f t="shared" si="93"/>
        <v>73140</v>
      </c>
      <c r="N701" s="17">
        <f>135+J701+(E701*2300)</f>
        <v>73305.376213888885</v>
      </c>
      <c r="O701">
        <f>N701*T701</f>
        <v>67343205.615159258</v>
      </c>
      <c r="P701" s="17">
        <f t="shared" si="98"/>
        <v>45051873.804012306</v>
      </c>
      <c r="Q701">
        <f t="shared" si="94"/>
        <v>89731.944444444453</v>
      </c>
      <c r="R701">
        <f t="shared" si="95"/>
        <v>65009.918909108666</v>
      </c>
      <c r="S701">
        <f>SUM(S700+O701)</f>
        <v>59713975790.668198</v>
      </c>
      <c r="T701" s="17">
        <f>(E701/3.6)*D701</f>
        <v>918.66666666666674</v>
      </c>
      <c r="U701">
        <f t="shared" si="96"/>
        <v>255.55555555555577</v>
      </c>
      <c r="W701"/>
    </row>
    <row r="702" spans="2:23" x14ac:dyDescent="0.2">
      <c r="B702" s="4" t="s">
        <v>53</v>
      </c>
      <c r="C702" s="4">
        <v>694</v>
      </c>
      <c r="D702" s="4">
        <v>105</v>
      </c>
      <c r="E702" s="11">
        <v>32.700000000000003</v>
      </c>
      <c r="F702" s="17">
        <f>($E703-$E701)/2/3.6</f>
        <v>0.19444444444444473</v>
      </c>
      <c r="G702" s="17">
        <f>($E703-$E701)/2</f>
        <v>0.70000000000000107</v>
      </c>
      <c r="H702">
        <f t="shared" si="90"/>
        <v>9.0833333333333339</v>
      </c>
      <c r="I702" s="25">
        <v>135</v>
      </c>
      <c r="J702" s="25">
        <f t="shared" si="91"/>
        <v>32.119953472222228</v>
      </c>
      <c r="K702" s="25">
        <f t="shared" si="97"/>
        <v>73140</v>
      </c>
      <c r="L702" s="17">
        <f t="shared" si="92"/>
        <v>75377.119953472225</v>
      </c>
      <c r="M702" s="17">
        <f t="shared" si="93"/>
        <v>75210</v>
      </c>
      <c r="N702" s="17">
        <f>135+J702+(E702*2300)</f>
        <v>75377.119953472225</v>
      </c>
      <c r="O702">
        <f>N702*T702</f>
        <v>71890928.155624136</v>
      </c>
      <c r="P702" s="17">
        <f t="shared" si="98"/>
        <v>45146756.790123418</v>
      </c>
      <c r="Q702">
        <f t="shared" si="94"/>
        <v>94882.986111111124</v>
      </c>
      <c r="R702">
        <f t="shared" si="95"/>
        <v>65052.963674529419</v>
      </c>
      <c r="S702">
        <f>SUM(S701+O702)</f>
        <v>59785866718.823822</v>
      </c>
      <c r="T702" s="17">
        <f>(E702/3.6)*D702</f>
        <v>953.75000000000011</v>
      </c>
      <c r="U702">
        <f t="shared" si="96"/>
        <v>223.61111111111143</v>
      </c>
      <c r="W702"/>
    </row>
    <row r="703" spans="2:23" x14ac:dyDescent="0.2">
      <c r="B703" s="4" t="s">
        <v>53</v>
      </c>
      <c r="C703" s="4">
        <v>695</v>
      </c>
      <c r="D703" s="4">
        <v>106</v>
      </c>
      <c r="E703" s="11">
        <v>33.200000000000003</v>
      </c>
      <c r="F703" s="17">
        <f>($E704-$E702)/2/3.6</f>
        <v>-4.1666666666667261E-2</v>
      </c>
      <c r="G703" s="17">
        <f>($E704-$E702)/2</f>
        <v>-0.15000000000000213</v>
      </c>
      <c r="H703">
        <f t="shared" si="90"/>
        <v>9.2222222222222232</v>
      </c>
      <c r="I703" s="25">
        <v>135</v>
      </c>
      <c r="J703" s="25">
        <f t="shared" si="91"/>
        <v>33.109724691358032</v>
      </c>
      <c r="K703" s="25">
        <f t="shared" si="97"/>
        <v>75210</v>
      </c>
      <c r="L703" s="17">
        <f t="shared" si="92"/>
        <v>76528.109724691356</v>
      </c>
      <c r="M703" s="17">
        <f t="shared" si="93"/>
        <v>76360</v>
      </c>
      <c r="N703" s="17">
        <f>135+J703+(E703*2300)</f>
        <v>76528.109724691356</v>
      </c>
      <c r="O703">
        <f>N703*T703</f>
        <v>74810478.817537174</v>
      </c>
      <c r="P703" s="17">
        <f t="shared" si="98"/>
        <v>45244563.580246873</v>
      </c>
      <c r="Q703">
        <f t="shared" si="94"/>
        <v>97806.790123456813</v>
      </c>
      <c r="R703">
        <f t="shared" si="95"/>
        <v>65100.0914823696</v>
      </c>
      <c r="S703">
        <f>SUM(S702+O703)</f>
        <v>59860677197.641357</v>
      </c>
      <c r="T703" s="17">
        <f>(E703/3.6)*D703</f>
        <v>977.55555555555566</v>
      </c>
      <c r="U703">
        <f t="shared" si="96"/>
        <v>-47.916666666667354</v>
      </c>
      <c r="W703"/>
    </row>
    <row r="704" spans="2:23" x14ac:dyDescent="0.2">
      <c r="B704" s="4" t="s">
        <v>53</v>
      </c>
      <c r="C704" s="4">
        <v>696</v>
      </c>
      <c r="D704" s="4">
        <v>107</v>
      </c>
      <c r="E704" s="11">
        <v>32.4</v>
      </c>
      <c r="F704" s="17">
        <f>($E705-$E703)/2/3.6</f>
        <v>-0.6805555555555558</v>
      </c>
      <c r="G704" s="17">
        <f>($E705-$E703)/2</f>
        <v>-2.4500000000000011</v>
      </c>
      <c r="H704">
        <f t="shared" si="90"/>
        <v>9</v>
      </c>
      <c r="I704" s="25">
        <v>135</v>
      </c>
      <c r="J704" s="25">
        <f t="shared" si="91"/>
        <v>31.533300000000004</v>
      </c>
      <c r="K704" s="25">
        <f t="shared" si="97"/>
        <v>76360</v>
      </c>
      <c r="L704" s="17">
        <f t="shared" si="92"/>
        <v>74686.533299999996</v>
      </c>
      <c r="M704" s="17">
        <f t="shared" si="93"/>
        <v>74520</v>
      </c>
      <c r="N704" s="17">
        <f>135+J704+(E704*2300)</f>
        <v>74686.533299999996</v>
      </c>
      <c r="O704">
        <f>N704*T704</f>
        <v>71923131.567900002</v>
      </c>
      <c r="P704" s="17">
        <f t="shared" si="98"/>
        <v>45337713.580246873</v>
      </c>
      <c r="Q704">
        <f t="shared" si="94"/>
        <v>93150</v>
      </c>
      <c r="R704">
        <f t="shared" si="95"/>
        <v>65140.393075067346</v>
      </c>
      <c r="S704">
        <f>SUM(S703+O704)</f>
        <v>59932600329.209259</v>
      </c>
      <c r="T704" s="17">
        <f>(E704/3.6)*D704</f>
        <v>963</v>
      </c>
      <c r="U704">
        <f t="shared" si="96"/>
        <v>-782.63888888888914</v>
      </c>
      <c r="W704"/>
    </row>
    <row r="705" spans="2:23" x14ac:dyDescent="0.2">
      <c r="B705" s="4" t="s">
        <v>53</v>
      </c>
      <c r="C705" s="4">
        <v>697</v>
      </c>
      <c r="D705" s="4">
        <v>108</v>
      </c>
      <c r="E705" s="11">
        <v>28.3</v>
      </c>
      <c r="F705" s="17">
        <f>($E706-$E704)/2/3.6</f>
        <v>-0.9166666666666663</v>
      </c>
      <c r="G705" s="17">
        <f>($E706-$E704)/2</f>
        <v>-3.2999999999999989</v>
      </c>
      <c r="H705">
        <f t="shared" si="90"/>
        <v>7.8611111111111107</v>
      </c>
      <c r="I705" s="25">
        <v>135</v>
      </c>
      <c r="J705" s="25">
        <f t="shared" si="91"/>
        <v>24.057598533950618</v>
      </c>
      <c r="K705" s="25">
        <f t="shared" si="97"/>
        <v>74520</v>
      </c>
      <c r="L705" s="17">
        <f t="shared" si="92"/>
        <v>65249.057598533953</v>
      </c>
      <c r="M705" s="17">
        <f t="shared" si="93"/>
        <v>65090</v>
      </c>
      <c r="N705" s="17">
        <f>135+J705+(E705*2300)</f>
        <v>65249.057598533953</v>
      </c>
      <c r="O705">
        <f>N705*T705</f>
        <v>55396449.901155323</v>
      </c>
      <c r="P705" s="17">
        <f t="shared" si="98"/>
        <v>45408780.208333291</v>
      </c>
      <c r="Q705">
        <f t="shared" si="94"/>
        <v>71066.628086419747</v>
      </c>
      <c r="R705">
        <f t="shared" si="95"/>
        <v>65148.895564323233</v>
      </c>
      <c r="S705">
        <f>SUM(S704+O705)</f>
        <v>59987996779.110413</v>
      </c>
      <c r="T705" s="17">
        <f>(E705/3.6)*D705</f>
        <v>849</v>
      </c>
      <c r="U705">
        <f t="shared" si="96"/>
        <v>-1054.1666666666663</v>
      </c>
      <c r="W705"/>
    </row>
    <row r="706" spans="2:23" x14ac:dyDescent="0.2">
      <c r="B706" s="4" t="s">
        <v>53</v>
      </c>
      <c r="C706" s="4">
        <v>698</v>
      </c>
      <c r="D706" s="4">
        <v>109</v>
      </c>
      <c r="E706" s="11">
        <v>25.8</v>
      </c>
      <c r="F706" s="17">
        <f>($E707-$E705)/2/3.6</f>
        <v>-0.7222222222222221</v>
      </c>
      <c r="G706" s="17">
        <f>($E707-$E705)/2</f>
        <v>-2.5999999999999996</v>
      </c>
      <c r="H706">
        <f t="shared" si="90"/>
        <v>7.166666666666667</v>
      </c>
      <c r="I706" s="25">
        <v>135</v>
      </c>
      <c r="J706" s="25">
        <f t="shared" si="91"/>
        <v>19.994880555555561</v>
      </c>
      <c r="K706" s="25">
        <f t="shared" si="97"/>
        <v>65090</v>
      </c>
      <c r="L706" s="17">
        <f t="shared" si="92"/>
        <v>59494.994880555554</v>
      </c>
      <c r="M706" s="17">
        <f t="shared" si="93"/>
        <v>59340</v>
      </c>
      <c r="N706" s="17">
        <f>135+J706+(E706*2300)</f>
        <v>59494.994880555554</v>
      </c>
      <c r="O706">
        <f>N706*T706</f>
        <v>46475506.834193982</v>
      </c>
      <c r="P706" s="17">
        <f t="shared" si="98"/>
        <v>45467845.486111067</v>
      </c>
      <c r="Q706">
        <f t="shared" si="94"/>
        <v>59065.277777777781</v>
      </c>
      <c r="R706">
        <f t="shared" si="95"/>
        <v>65140.179779528749</v>
      </c>
      <c r="S706">
        <f>SUM(S705+O706)</f>
        <v>60034472285.944603</v>
      </c>
      <c r="T706" s="17">
        <f>(E706/3.6)*D706</f>
        <v>781.16666666666674</v>
      </c>
      <c r="U706">
        <f t="shared" si="96"/>
        <v>-830.55555555555543</v>
      </c>
      <c r="W706"/>
    </row>
    <row r="707" spans="2:23" x14ac:dyDescent="0.2">
      <c r="B707" s="4" t="s">
        <v>53</v>
      </c>
      <c r="C707" s="4">
        <v>699</v>
      </c>
      <c r="D707" s="4">
        <v>110</v>
      </c>
      <c r="E707" s="11">
        <v>23.1</v>
      </c>
      <c r="F707" s="17">
        <f>($E708-$E706)/2/3.6</f>
        <v>-0.55555555555555558</v>
      </c>
      <c r="G707" s="17">
        <f>($E708-$E706)/2</f>
        <v>-2</v>
      </c>
      <c r="H707">
        <f t="shared" si="90"/>
        <v>6.416666666666667</v>
      </c>
      <c r="I707" s="25">
        <v>135</v>
      </c>
      <c r="J707" s="25">
        <f t="shared" si="91"/>
        <v>16.028886805555558</v>
      </c>
      <c r="K707" s="25">
        <f t="shared" si="97"/>
        <v>59340</v>
      </c>
      <c r="L707" s="17">
        <f t="shared" si="92"/>
        <v>53281.028886805558</v>
      </c>
      <c r="M707" s="17">
        <f t="shared" si="93"/>
        <v>53130</v>
      </c>
      <c r="N707" s="17">
        <f>135+J707+(E707*2300)</f>
        <v>53281.028886805558</v>
      </c>
      <c r="O707">
        <f>N707*T707</f>
        <v>37607526.222603589</v>
      </c>
      <c r="P707" s="17">
        <f t="shared" si="98"/>
        <v>45515195.138888843</v>
      </c>
      <c r="Q707">
        <f t="shared" si="94"/>
        <v>47349.652777777781</v>
      </c>
      <c r="R707">
        <f t="shared" si="95"/>
        <v>65114.728381815228</v>
      </c>
      <c r="S707">
        <f>SUM(S706+O707)</f>
        <v>60072079812.167206</v>
      </c>
      <c r="T707" s="17">
        <f>(E707/3.6)*D707</f>
        <v>705.83333333333337</v>
      </c>
      <c r="U707">
        <f t="shared" si="96"/>
        <v>-638.88888888888891</v>
      </c>
      <c r="W707"/>
    </row>
    <row r="708" spans="2:23" x14ac:dyDescent="0.2">
      <c r="B708" s="4" t="s">
        <v>53</v>
      </c>
      <c r="C708" s="4">
        <v>700</v>
      </c>
      <c r="D708" s="4">
        <v>111</v>
      </c>
      <c r="E708" s="11">
        <v>21.8</v>
      </c>
      <c r="F708" s="17">
        <f>($E709-$E707)/2/3.6</f>
        <v>-0.26388888888888917</v>
      </c>
      <c r="G708" s="17">
        <f>($E709-$E707)/2</f>
        <v>-0.95000000000000107</v>
      </c>
      <c r="H708">
        <f t="shared" si="90"/>
        <v>6.0555555555555554</v>
      </c>
      <c r="I708" s="25">
        <v>135</v>
      </c>
      <c r="J708" s="25">
        <f t="shared" si="91"/>
        <v>14.275534876543212</v>
      </c>
      <c r="K708" s="25">
        <f t="shared" si="97"/>
        <v>53130</v>
      </c>
      <c r="L708" s="17">
        <f t="shared" si="92"/>
        <v>50289.275534876542</v>
      </c>
      <c r="M708" s="17">
        <f t="shared" si="93"/>
        <v>50140</v>
      </c>
      <c r="N708" s="17">
        <f>135+J708+(E708*2300)</f>
        <v>50289.275534876542</v>
      </c>
      <c r="O708">
        <f>N708*T708</f>
        <v>33802774.705359511</v>
      </c>
      <c r="P708" s="17">
        <f t="shared" si="98"/>
        <v>45557365.354938224</v>
      </c>
      <c r="Q708">
        <f t="shared" si="94"/>
        <v>42170.216049382718</v>
      </c>
      <c r="R708">
        <f t="shared" si="95"/>
        <v>65081.950507054607</v>
      </c>
      <c r="S708">
        <f>SUM(S707+O708)</f>
        <v>60105882586.872566</v>
      </c>
      <c r="T708" s="17">
        <f>(E708/3.6)*D708</f>
        <v>672.16666666666663</v>
      </c>
      <c r="U708">
        <f t="shared" si="96"/>
        <v>-303.47222222222257</v>
      </c>
      <c r="W708"/>
    </row>
    <row r="709" spans="2:23" x14ac:dyDescent="0.2">
      <c r="B709" s="4" t="s">
        <v>53</v>
      </c>
      <c r="C709" s="4">
        <v>701</v>
      </c>
      <c r="D709" s="4">
        <v>112</v>
      </c>
      <c r="E709" s="11">
        <v>21.2</v>
      </c>
      <c r="F709" s="17">
        <f>($E710-$E708)/2/3.6</f>
        <v>-0.1111111111111112</v>
      </c>
      <c r="G709" s="17">
        <f>($E710-$E708)/2</f>
        <v>-0.40000000000000036</v>
      </c>
      <c r="H709">
        <f t="shared" si="90"/>
        <v>5.8888888888888884</v>
      </c>
      <c r="I709" s="25">
        <v>135</v>
      </c>
      <c r="J709" s="25">
        <f t="shared" si="91"/>
        <v>13.500539506172837</v>
      </c>
      <c r="K709" s="25">
        <f t="shared" si="97"/>
        <v>50140</v>
      </c>
      <c r="L709" s="17">
        <f t="shared" si="92"/>
        <v>48908.500539506174</v>
      </c>
      <c r="M709" s="17">
        <f t="shared" si="93"/>
        <v>48760</v>
      </c>
      <c r="N709" s="17">
        <f>135+J709+(E709*2300)</f>
        <v>48908.500539506174</v>
      </c>
      <c r="O709">
        <f>N709*T709</f>
        <v>32257873.244723182</v>
      </c>
      <c r="P709" s="17">
        <f t="shared" si="98"/>
        <v>45597246.219135754</v>
      </c>
      <c r="Q709">
        <f t="shared" si="94"/>
        <v>39880.864197530856</v>
      </c>
      <c r="R709">
        <f t="shared" si="95"/>
        <v>65046.000312604498</v>
      </c>
      <c r="S709">
        <f>SUM(S708+O709)</f>
        <v>60138140460.117287</v>
      </c>
      <c r="T709" s="17">
        <f>(E709/3.6)*D709</f>
        <v>659.55555555555554</v>
      </c>
      <c r="U709">
        <f t="shared" si="96"/>
        <v>-127.77777777777789</v>
      </c>
      <c r="W709"/>
    </row>
    <row r="710" spans="2:23" x14ac:dyDescent="0.2">
      <c r="B710" s="4" t="s">
        <v>53</v>
      </c>
      <c r="C710" s="4">
        <v>702</v>
      </c>
      <c r="D710" s="4">
        <v>113</v>
      </c>
      <c r="E710" s="11">
        <v>21</v>
      </c>
      <c r="F710" s="17">
        <f>($E711-$E709)/2/3.6</f>
        <v>-2.7777777777777679E-2</v>
      </c>
      <c r="G710" s="17">
        <f>($E711-$E709)/2</f>
        <v>-9.9999999999999645E-2</v>
      </c>
      <c r="H710">
        <f t="shared" si="90"/>
        <v>5.833333333333333</v>
      </c>
      <c r="I710" s="25">
        <v>135</v>
      </c>
      <c r="J710" s="25">
        <f t="shared" si="91"/>
        <v>13.247013888888887</v>
      </c>
      <c r="K710" s="25">
        <f t="shared" si="97"/>
        <v>48760</v>
      </c>
      <c r="L710" s="17">
        <f t="shared" si="92"/>
        <v>48448.247013888889</v>
      </c>
      <c r="M710" s="17">
        <f t="shared" si="93"/>
        <v>48300</v>
      </c>
      <c r="N710" s="17">
        <f>135+J710+(E710*2300)</f>
        <v>48448.247013888889</v>
      </c>
      <c r="O710">
        <f>N710*T710</f>
        <v>31935469.489988424</v>
      </c>
      <c r="P710" s="17">
        <f t="shared" si="98"/>
        <v>45636378.163580202</v>
      </c>
      <c r="Q710">
        <f t="shared" si="94"/>
        <v>39131.944444444438</v>
      </c>
      <c r="R710">
        <f t="shared" si="95"/>
        <v>65009.085703105702</v>
      </c>
      <c r="S710">
        <f>SUM(S709+O710)</f>
        <v>60170075929.607277</v>
      </c>
      <c r="T710" s="17">
        <f>(E710/3.6)*D710</f>
        <v>659.16666666666663</v>
      </c>
      <c r="U710">
        <f t="shared" si="96"/>
        <v>-31.944444444444329</v>
      </c>
      <c r="W710"/>
    </row>
    <row r="711" spans="2:23" x14ac:dyDescent="0.2">
      <c r="B711" s="4" t="s">
        <v>53</v>
      </c>
      <c r="C711" s="4">
        <v>703</v>
      </c>
      <c r="D711" s="4">
        <v>114</v>
      </c>
      <c r="E711" s="11">
        <v>21</v>
      </c>
      <c r="F711" s="17">
        <f>($E712-$E710)/2/3.6</f>
        <v>-1.3888888888889086E-2</v>
      </c>
      <c r="G711" s="17">
        <f>($E712-$E710)/2</f>
        <v>-5.0000000000000711E-2</v>
      </c>
      <c r="H711">
        <f t="shared" si="90"/>
        <v>5.833333333333333</v>
      </c>
      <c r="I711" s="25">
        <v>135</v>
      </c>
      <c r="J711" s="25">
        <f t="shared" si="91"/>
        <v>13.247013888888887</v>
      </c>
      <c r="K711" s="25">
        <f t="shared" si="97"/>
        <v>48300</v>
      </c>
      <c r="L711" s="17">
        <f t="shared" si="92"/>
        <v>48448.247013888889</v>
      </c>
      <c r="M711" s="17">
        <f t="shared" si="93"/>
        <v>48300</v>
      </c>
      <c r="N711" s="17">
        <f>135+J711+(E711*2300)</f>
        <v>48448.247013888889</v>
      </c>
      <c r="O711">
        <f>N711*T711</f>
        <v>32218084.264236111</v>
      </c>
      <c r="P711" s="17">
        <f t="shared" si="98"/>
        <v>45675510.108024649</v>
      </c>
      <c r="Q711">
        <f t="shared" si="94"/>
        <v>39131.944444444438</v>
      </c>
      <c r="R711">
        <f t="shared" si="95"/>
        <v>64972.276113833075</v>
      </c>
      <c r="S711">
        <f>SUM(S710+O711)</f>
        <v>60202294013.871513</v>
      </c>
      <c r="T711" s="17">
        <f>(E711/3.6)*D711</f>
        <v>665</v>
      </c>
      <c r="U711">
        <f t="shared" si="96"/>
        <v>-15.972222222222449</v>
      </c>
      <c r="W711"/>
    </row>
    <row r="712" spans="2:23" x14ac:dyDescent="0.2">
      <c r="B712" s="4" t="s">
        <v>53</v>
      </c>
      <c r="C712" s="4">
        <v>704</v>
      </c>
      <c r="D712" s="4">
        <v>115</v>
      </c>
      <c r="E712" s="11">
        <v>20.9</v>
      </c>
      <c r="F712" s="17">
        <f>($E713-$E711)/2/3.6</f>
        <v>-0.15277777777777798</v>
      </c>
      <c r="G712" s="17">
        <f>($E713-$E711)/2</f>
        <v>-0.55000000000000071</v>
      </c>
      <c r="H712">
        <f t="shared" si="90"/>
        <v>5.8055555555555554</v>
      </c>
      <c r="I712" s="25">
        <v>135</v>
      </c>
      <c r="J712" s="25">
        <f t="shared" si="91"/>
        <v>13.121152237654321</v>
      </c>
      <c r="K712" s="25">
        <f t="shared" si="97"/>
        <v>48300</v>
      </c>
      <c r="L712" s="17">
        <f t="shared" si="92"/>
        <v>48218.121152237654</v>
      </c>
      <c r="M712" s="17">
        <f t="shared" si="93"/>
        <v>48070</v>
      </c>
      <c r="N712" s="17">
        <f>135+J712+(E712*2300)</f>
        <v>48218.121152237654</v>
      </c>
      <c r="O712">
        <f>N712*T712</f>
        <v>32192292.830389779</v>
      </c>
      <c r="P712" s="17">
        <f t="shared" si="98"/>
        <v>45714270.25462959</v>
      </c>
      <c r="Q712">
        <f t="shared" si="94"/>
        <v>38760.146604938273</v>
      </c>
      <c r="R712">
        <f t="shared" si="95"/>
        <v>64935.04297532612</v>
      </c>
      <c r="S712">
        <f>SUM(S711+O712)</f>
        <v>60234486306.701904</v>
      </c>
      <c r="T712" s="17">
        <f>(E712/3.6)*D712</f>
        <v>667.63888888888891</v>
      </c>
      <c r="U712">
        <f t="shared" si="96"/>
        <v>-175.69444444444468</v>
      </c>
      <c r="W712"/>
    </row>
    <row r="713" spans="2:23" x14ac:dyDescent="0.2">
      <c r="B713" s="4" t="s">
        <v>53</v>
      </c>
      <c r="C713" s="4">
        <v>705</v>
      </c>
      <c r="D713" s="4">
        <v>116</v>
      </c>
      <c r="E713" s="11">
        <v>19.899999999999999</v>
      </c>
      <c r="F713" s="17">
        <f>($E714-$E712)/2/3.6</f>
        <v>-0.41666666666666663</v>
      </c>
      <c r="G713" s="17">
        <f>($E714-$E712)/2</f>
        <v>-1.5</v>
      </c>
      <c r="H713">
        <f t="shared" ref="H713:H776" si="99">E713/3.6</f>
        <v>5.5277777777777777</v>
      </c>
      <c r="I713" s="25">
        <v>135</v>
      </c>
      <c r="J713" s="25">
        <f t="shared" ref="J713:J776" si="100">0.5*(H713^2)*0.34*2.29</f>
        <v>11.895578163580247</v>
      </c>
      <c r="K713" s="25">
        <f t="shared" si="97"/>
        <v>48070</v>
      </c>
      <c r="L713" s="17">
        <f t="shared" ref="L713:L776" si="101">M713+135+J713</f>
        <v>45916.895578163581</v>
      </c>
      <c r="M713" s="17">
        <f t="shared" ref="M713:M776" si="102">2300*E713</f>
        <v>45770</v>
      </c>
      <c r="N713" s="17">
        <f>135+J713+(E713*2300)</f>
        <v>45916.895578163581</v>
      </c>
      <c r="O713">
        <f>N713*T713</f>
        <v>29442933.820175778</v>
      </c>
      <c r="P713" s="17">
        <f t="shared" si="98"/>
        <v>45749410.030864157</v>
      </c>
      <c r="Q713">
        <f t="shared" ref="Q713:Q776" si="103">0.5*2300*(H713^2)</f>
        <v>35139.7762345679</v>
      </c>
      <c r="R713">
        <f t="shared" ref="R713:R776" si="104">P713/C713</f>
        <v>64892.78018562292</v>
      </c>
      <c r="S713">
        <f>SUM(S712+O713)</f>
        <v>60263929240.522079</v>
      </c>
      <c r="T713" s="17">
        <f>(E713/3.6)*D713</f>
        <v>641.22222222222217</v>
      </c>
      <c r="U713">
        <f t="shared" ref="U713:U776" si="105">0.5*2300*F713</f>
        <v>-479.16666666666663</v>
      </c>
      <c r="W713"/>
    </row>
    <row r="714" spans="2:23" x14ac:dyDescent="0.2">
      <c r="B714" s="4" t="s">
        <v>53</v>
      </c>
      <c r="C714" s="4">
        <v>706</v>
      </c>
      <c r="D714" s="4">
        <v>117</v>
      </c>
      <c r="E714" s="11">
        <v>17.899999999999999</v>
      </c>
      <c r="F714" s="17">
        <f>($E715-$E713)/2/3.6</f>
        <v>-0.66666666666666652</v>
      </c>
      <c r="G714" s="17">
        <f>($E715-$E713)/2</f>
        <v>-2.3999999999999995</v>
      </c>
      <c r="H714">
        <f t="shared" si="99"/>
        <v>4.9722222222222214</v>
      </c>
      <c r="I714" s="25">
        <v>135</v>
      </c>
      <c r="J714" s="25">
        <f t="shared" si="100"/>
        <v>9.6246614969135784</v>
      </c>
      <c r="K714" s="25">
        <f t="shared" ref="K714:K777" si="106">SUM(2300*E713)</f>
        <v>45770</v>
      </c>
      <c r="L714" s="17">
        <f t="shared" si="101"/>
        <v>41314.624661496913</v>
      </c>
      <c r="M714" s="17">
        <f t="shared" si="102"/>
        <v>41170</v>
      </c>
      <c r="N714" s="17">
        <f>135+J714+(E714*2300)</f>
        <v>41314.624661496913</v>
      </c>
      <c r="O714">
        <f>N714*T714</f>
        <v>24034782.896825824</v>
      </c>
      <c r="P714" s="17">
        <f t="shared" ref="P714:P777" si="107">SUM(P713+Q714)</f>
        <v>45777841.473765388</v>
      </c>
      <c r="Q714">
        <f t="shared" si="103"/>
        <v>28431.442901234561</v>
      </c>
      <c r="R714">
        <f t="shared" si="104"/>
        <v>64841.135231962304</v>
      </c>
      <c r="S714">
        <f>SUM(S713+O714)</f>
        <v>60287964023.418907</v>
      </c>
      <c r="T714" s="17">
        <f>(E714/3.6)*D714</f>
        <v>581.74999999999989</v>
      </c>
      <c r="U714">
        <f t="shared" si="105"/>
        <v>-766.66666666666652</v>
      </c>
      <c r="W714"/>
    </row>
    <row r="715" spans="2:23" x14ac:dyDescent="0.2">
      <c r="B715" s="4" t="s">
        <v>53</v>
      </c>
      <c r="C715" s="4">
        <v>707</v>
      </c>
      <c r="D715" s="4">
        <v>118</v>
      </c>
      <c r="E715" s="11">
        <v>15.1</v>
      </c>
      <c r="F715" s="17">
        <f>($E716-$E714)/2/3.6</f>
        <v>-0.70833333333333304</v>
      </c>
      <c r="G715" s="17">
        <f>($E716-$E714)/2</f>
        <v>-2.5499999999999989</v>
      </c>
      <c r="H715">
        <f t="shared" si="99"/>
        <v>4.1944444444444446</v>
      </c>
      <c r="I715" s="25">
        <v>135</v>
      </c>
      <c r="J715" s="25">
        <f t="shared" si="100"/>
        <v>6.8490966820987671</v>
      </c>
      <c r="K715" s="25">
        <f t="shared" si="106"/>
        <v>41170</v>
      </c>
      <c r="L715" s="17">
        <f t="shared" si="101"/>
        <v>34871.849096682097</v>
      </c>
      <c r="M715" s="17">
        <f t="shared" si="102"/>
        <v>34730</v>
      </c>
      <c r="N715" s="17">
        <f>135+J715+(E715*2300)</f>
        <v>34871.849096682097</v>
      </c>
      <c r="O715">
        <f>N715*T715</f>
        <v>17259627.977907822</v>
      </c>
      <c r="P715" s="17">
        <f t="shared" si="107"/>
        <v>45798073.842592552</v>
      </c>
      <c r="Q715">
        <f t="shared" si="103"/>
        <v>20232.368827160499</v>
      </c>
      <c r="R715">
        <f t="shared" si="104"/>
        <v>64778.039381319024</v>
      </c>
      <c r="S715">
        <f>SUM(S714+O715)</f>
        <v>60305223651.396812</v>
      </c>
      <c r="T715" s="17">
        <f>(E715/3.6)*D715</f>
        <v>494.94444444444446</v>
      </c>
      <c r="U715">
        <f t="shared" si="105"/>
        <v>-814.58333333333303</v>
      </c>
      <c r="W715"/>
    </row>
    <row r="716" spans="2:23" x14ac:dyDescent="0.2">
      <c r="B716" s="4" t="s">
        <v>53</v>
      </c>
      <c r="C716" s="4">
        <v>708</v>
      </c>
      <c r="D716" s="4">
        <v>119</v>
      </c>
      <c r="E716" s="11">
        <v>12.8</v>
      </c>
      <c r="F716" s="17">
        <f>($E717-$E715)/2/3.6</f>
        <v>-0.43055555555555547</v>
      </c>
      <c r="G716" s="17">
        <f>($E717-$E715)/2</f>
        <v>-1.5499999999999998</v>
      </c>
      <c r="H716">
        <f t="shared" si="99"/>
        <v>3.5555555555555558</v>
      </c>
      <c r="I716" s="25">
        <v>135</v>
      </c>
      <c r="J716" s="25">
        <f t="shared" si="100"/>
        <v>4.921520987654322</v>
      </c>
      <c r="K716" s="25">
        <f t="shared" si="106"/>
        <v>34730</v>
      </c>
      <c r="L716" s="17">
        <f t="shared" si="101"/>
        <v>29579.921520987653</v>
      </c>
      <c r="M716" s="17">
        <f t="shared" si="102"/>
        <v>29440</v>
      </c>
      <c r="N716" s="17">
        <f>135+J716+(E716*2300)</f>
        <v>29579.921520987653</v>
      </c>
      <c r="O716">
        <f>N716*T716</f>
        <v>12515593.461324554</v>
      </c>
      <c r="P716" s="17">
        <f t="shared" si="107"/>
        <v>45812612.114197493</v>
      </c>
      <c r="Q716">
        <f t="shared" si="103"/>
        <v>14538.271604938273</v>
      </c>
      <c r="R716">
        <f t="shared" si="104"/>
        <v>64707.079257341094</v>
      </c>
      <c r="S716">
        <f>SUM(S715+O716)</f>
        <v>60317739244.858139</v>
      </c>
      <c r="T716" s="17">
        <f>(E716/3.6)*D716</f>
        <v>423.11111111111114</v>
      </c>
      <c r="U716">
        <f t="shared" si="105"/>
        <v>-495.1388888888888</v>
      </c>
      <c r="W716"/>
    </row>
    <row r="717" spans="2:23" x14ac:dyDescent="0.2">
      <c r="B717" s="4" t="s">
        <v>53</v>
      </c>
      <c r="C717" s="4">
        <v>709</v>
      </c>
      <c r="D717" s="4">
        <v>120</v>
      </c>
      <c r="E717" s="11">
        <v>12</v>
      </c>
      <c r="F717" s="17">
        <f>($E718-$E716)/2/3.6</f>
        <v>5.5555555555555358E-2</v>
      </c>
      <c r="G717" s="17">
        <f>($E718-$E716)/2</f>
        <v>0.19999999999999929</v>
      </c>
      <c r="H717">
        <f t="shared" si="99"/>
        <v>3.333333333333333</v>
      </c>
      <c r="I717" s="25">
        <v>135</v>
      </c>
      <c r="J717" s="25">
        <f t="shared" si="100"/>
        <v>4.3255555555555549</v>
      </c>
      <c r="K717" s="25">
        <f t="shared" si="106"/>
        <v>29440</v>
      </c>
      <c r="L717" s="17">
        <f t="shared" si="101"/>
        <v>27739.325555555555</v>
      </c>
      <c r="M717" s="17">
        <f t="shared" si="102"/>
        <v>27600</v>
      </c>
      <c r="N717" s="17">
        <f>135+J717+(E717*2300)</f>
        <v>27739.325555555555</v>
      </c>
      <c r="O717">
        <f>N717*T717</f>
        <v>11095730.22222222</v>
      </c>
      <c r="P717" s="17">
        <f t="shared" si="107"/>
        <v>45825389.891975269</v>
      </c>
      <c r="Q717">
        <f t="shared" si="103"/>
        <v>12777.777777777776</v>
      </c>
      <c r="R717">
        <f t="shared" si="104"/>
        <v>64633.836236918571</v>
      </c>
      <c r="S717">
        <f>SUM(S716+O717)</f>
        <v>60328834975.08036</v>
      </c>
      <c r="T717" s="17">
        <f>(E717/3.6)*D717</f>
        <v>399.99999999999994</v>
      </c>
      <c r="U717">
        <f t="shared" si="105"/>
        <v>63.888888888888658</v>
      </c>
      <c r="W717"/>
    </row>
    <row r="718" spans="2:23" x14ac:dyDescent="0.2">
      <c r="B718" s="4" t="s">
        <v>53</v>
      </c>
      <c r="C718" s="4">
        <v>710</v>
      </c>
      <c r="D718" s="4">
        <v>121</v>
      </c>
      <c r="E718" s="11">
        <v>13.2</v>
      </c>
      <c r="F718" s="17">
        <f>($E719-$E717)/2/3.6</f>
        <v>0.70833333333333348</v>
      </c>
      <c r="G718" s="17">
        <f>($E719-$E717)/2</f>
        <v>2.5500000000000007</v>
      </c>
      <c r="H718">
        <f t="shared" si="99"/>
        <v>3.6666666666666665</v>
      </c>
      <c r="I718" s="25">
        <v>135</v>
      </c>
      <c r="J718" s="25">
        <f t="shared" si="100"/>
        <v>5.2339222222222217</v>
      </c>
      <c r="K718" s="25">
        <f t="shared" si="106"/>
        <v>27600</v>
      </c>
      <c r="L718" s="17">
        <f t="shared" si="101"/>
        <v>30500.233922222222</v>
      </c>
      <c r="M718" s="17">
        <f t="shared" si="102"/>
        <v>30360</v>
      </c>
      <c r="N718" s="17">
        <f>135+J718+(E718*2300)</f>
        <v>30500.233922222222</v>
      </c>
      <c r="O718">
        <f>N718*T718</f>
        <v>13531937.116825925</v>
      </c>
      <c r="P718" s="17">
        <f t="shared" si="107"/>
        <v>45840851.003086381</v>
      </c>
      <c r="Q718">
        <f t="shared" si="103"/>
        <v>15461.111111111109</v>
      </c>
      <c r="R718">
        <f t="shared" si="104"/>
        <v>64564.578877586449</v>
      </c>
      <c r="S718">
        <f>SUM(S717+O718)</f>
        <v>60342366912.197189</v>
      </c>
      <c r="T718" s="17">
        <f>(E718/3.6)*D718</f>
        <v>443.66666666666663</v>
      </c>
      <c r="U718">
        <f t="shared" si="105"/>
        <v>814.58333333333348</v>
      </c>
      <c r="W718"/>
    </row>
    <row r="719" spans="2:23" x14ac:dyDescent="0.2">
      <c r="B719" s="4" t="s">
        <v>53</v>
      </c>
      <c r="C719" s="4">
        <v>711</v>
      </c>
      <c r="D719" s="4">
        <v>122</v>
      </c>
      <c r="E719" s="11">
        <v>17.100000000000001</v>
      </c>
      <c r="F719" s="17">
        <f>($E720-$E718)/2/3.6</f>
        <v>1.0972222222222225</v>
      </c>
      <c r="G719" s="17">
        <f>($E720-$E718)/2</f>
        <v>3.9500000000000011</v>
      </c>
      <c r="H719">
        <f t="shared" si="99"/>
        <v>4.75</v>
      </c>
      <c r="I719" s="25">
        <v>135</v>
      </c>
      <c r="J719" s="25">
        <f t="shared" si="100"/>
        <v>8.783581250000001</v>
      </c>
      <c r="K719" s="25">
        <f t="shared" si="106"/>
        <v>30360</v>
      </c>
      <c r="L719" s="17">
        <f t="shared" si="101"/>
        <v>39473.783581249998</v>
      </c>
      <c r="M719" s="17">
        <f t="shared" si="102"/>
        <v>39330</v>
      </c>
      <c r="N719" s="17">
        <f>135+J719+(E719*2300)</f>
        <v>39473.783581249998</v>
      </c>
      <c r="O719">
        <f>N719*T719</f>
        <v>22875057.585334376</v>
      </c>
      <c r="P719" s="17">
        <f t="shared" si="107"/>
        <v>45866797.878086381</v>
      </c>
      <c r="Q719">
        <f t="shared" si="103"/>
        <v>25946.875</v>
      </c>
      <c r="R719">
        <f t="shared" si="104"/>
        <v>64510.264244847232</v>
      </c>
      <c r="S719">
        <f>SUM(S718+O719)</f>
        <v>60365241969.782524</v>
      </c>
      <c r="T719" s="17">
        <f>(E719/3.6)*D719</f>
        <v>579.5</v>
      </c>
      <c r="U719">
        <f t="shared" si="105"/>
        <v>1261.8055555555559</v>
      </c>
      <c r="W719"/>
    </row>
    <row r="720" spans="2:23" x14ac:dyDescent="0.2">
      <c r="B720" s="4" t="s">
        <v>53</v>
      </c>
      <c r="C720" s="4">
        <v>712</v>
      </c>
      <c r="D720" s="4">
        <v>123</v>
      </c>
      <c r="E720" s="11">
        <v>21.1</v>
      </c>
      <c r="F720" s="17">
        <f>($E721-$E719)/2/3.6</f>
        <v>0.65277777777777768</v>
      </c>
      <c r="G720" s="17">
        <f>($E721-$E719)/2</f>
        <v>2.3499999999999996</v>
      </c>
      <c r="H720">
        <f t="shared" si="99"/>
        <v>5.8611111111111116</v>
      </c>
      <c r="I720" s="25">
        <v>135</v>
      </c>
      <c r="J720" s="25">
        <f t="shared" si="100"/>
        <v>13.373476311728398</v>
      </c>
      <c r="K720" s="25">
        <f t="shared" si="106"/>
        <v>39330</v>
      </c>
      <c r="L720" s="17">
        <f t="shared" si="101"/>
        <v>48678.373476311732</v>
      </c>
      <c r="M720" s="17">
        <f t="shared" si="102"/>
        <v>48530</v>
      </c>
      <c r="N720" s="17">
        <f>135+J720+(E720*2300)</f>
        <v>48678.373476311732</v>
      </c>
      <c r="O720">
        <f>N720*T720</f>
        <v>35093050.745297737</v>
      </c>
      <c r="P720" s="17">
        <f t="shared" si="107"/>
        <v>45906303.395061687</v>
      </c>
      <c r="Q720">
        <f t="shared" si="103"/>
        <v>39505.516975308645</v>
      </c>
      <c r="R720">
        <f t="shared" si="104"/>
        <v>64475.145217783269</v>
      </c>
      <c r="S720">
        <f>SUM(S719+O720)</f>
        <v>60400335020.527824</v>
      </c>
      <c r="T720" s="17">
        <f>(E720/3.6)*D720</f>
        <v>720.91666666666674</v>
      </c>
      <c r="U720">
        <f t="shared" si="105"/>
        <v>750.69444444444434</v>
      </c>
      <c r="W720"/>
    </row>
    <row r="721" spans="2:23" x14ac:dyDescent="0.2">
      <c r="B721" s="4" t="s">
        <v>53</v>
      </c>
      <c r="C721" s="4">
        <v>713</v>
      </c>
      <c r="D721" s="4">
        <v>124</v>
      </c>
      <c r="E721" s="11">
        <v>21.8</v>
      </c>
      <c r="F721" s="17">
        <f>($E722-$E720)/2/3.6</f>
        <v>1.3888888888888593E-2</v>
      </c>
      <c r="G721" s="17">
        <f>($E722-$E720)/2</f>
        <v>4.9999999999998934E-2</v>
      </c>
      <c r="H721">
        <f t="shared" si="99"/>
        <v>6.0555555555555554</v>
      </c>
      <c r="I721" s="25">
        <v>135</v>
      </c>
      <c r="J721" s="25">
        <f t="shared" si="100"/>
        <v>14.275534876543212</v>
      </c>
      <c r="K721" s="25">
        <f t="shared" si="106"/>
        <v>48530</v>
      </c>
      <c r="L721" s="17">
        <f t="shared" si="101"/>
        <v>50289.275534876542</v>
      </c>
      <c r="M721" s="17">
        <f t="shared" si="102"/>
        <v>50140</v>
      </c>
      <c r="N721" s="17">
        <f>135+J721+(E721*2300)</f>
        <v>50289.275534876542</v>
      </c>
      <c r="O721">
        <f>N721*T721</f>
        <v>37761658.229410633</v>
      </c>
      <c r="P721" s="17">
        <f t="shared" si="107"/>
        <v>45948473.611111067</v>
      </c>
      <c r="Q721">
        <f t="shared" si="103"/>
        <v>42170.216049382718</v>
      </c>
      <c r="R721">
        <f t="shared" si="104"/>
        <v>64443.862007168398</v>
      </c>
      <c r="S721">
        <f>SUM(S720+O721)</f>
        <v>60438096678.757233</v>
      </c>
      <c r="T721" s="17">
        <f>(E721/3.6)*D721</f>
        <v>750.88888888888891</v>
      </c>
      <c r="U721">
        <f t="shared" si="105"/>
        <v>15.972222222221882</v>
      </c>
      <c r="W721"/>
    </row>
    <row r="722" spans="2:23" x14ac:dyDescent="0.2">
      <c r="B722" s="4" t="s">
        <v>53</v>
      </c>
      <c r="C722" s="4">
        <v>714</v>
      </c>
      <c r="D722" s="4">
        <v>125</v>
      </c>
      <c r="E722" s="11">
        <v>21.2</v>
      </c>
      <c r="F722" s="17">
        <f>($E723-$E721)/2/3.6</f>
        <v>-0.45833333333333343</v>
      </c>
      <c r="G722" s="17">
        <f>($E723-$E721)/2</f>
        <v>-1.6500000000000004</v>
      </c>
      <c r="H722">
        <f t="shared" si="99"/>
        <v>5.8888888888888884</v>
      </c>
      <c r="I722" s="25">
        <v>135</v>
      </c>
      <c r="J722" s="25">
        <f t="shared" si="100"/>
        <v>13.500539506172837</v>
      </c>
      <c r="K722" s="25">
        <f t="shared" si="106"/>
        <v>50140</v>
      </c>
      <c r="L722" s="17">
        <f t="shared" si="101"/>
        <v>48908.500539506174</v>
      </c>
      <c r="M722" s="17">
        <f t="shared" si="102"/>
        <v>48760</v>
      </c>
      <c r="N722" s="17">
        <f>135+J722+(E722*2300)</f>
        <v>48908.500539506174</v>
      </c>
      <c r="O722">
        <f>N722*T722</f>
        <v>36002090.674914263</v>
      </c>
      <c r="P722" s="17">
        <f t="shared" si="107"/>
        <v>45988354.475308597</v>
      </c>
      <c r="Q722">
        <f t="shared" si="103"/>
        <v>39880.864197530856</v>
      </c>
      <c r="R722">
        <f t="shared" si="104"/>
        <v>64409.460049451816</v>
      </c>
      <c r="S722">
        <f>SUM(S721+O722)</f>
        <v>60474098769.432144</v>
      </c>
      <c r="T722" s="17">
        <f>(E722/3.6)*D722</f>
        <v>736.11111111111109</v>
      </c>
      <c r="U722">
        <f t="shared" si="105"/>
        <v>-527.08333333333348</v>
      </c>
      <c r="W722"/>
    </row>
    <row r="723" spans="2:23" x14ac:dyDescent="0.2">
      <c r="B723" s="4" t="s">
        <v>53</v>
      </c>
      <c r="C723" s="4">
        <v>715</v>
      </c>
      <c r="D723" s="4">
        <v>126</v>
      </c>
      <c r="E723" s="11">
        <v>18.5</v>
      </c>
      <c r="F723" s="17">
        <f>($E724-$E722)/2/3.6</f>
        <v>-1.0138888888888886</v>
      </c>
      <c r="G723" s="17">
        <f>($E724-$E722)/2</f>
        <v>-3.6499999999999995</v>
      </c>
      <c r="H723">
        <f t="shared" si="99"/>
        <v>5.1388888888888884</v>
      </c>
      <c r="I723" s="25">
        <v>135</v>
      </c>
      <c r="J723" s="25">
        <f t="shared" si="100"/>
        <v>10.280704089506171</v>
      </c>
      <c r="K723" s="25">
        <f t="shared" si="106"/>
        <v>48760</v>
      </c>
      <c r="L723" s="17">
        <f t="shared" si="101"/>
        <v>42695.280704089506</v>
      </c>
      <c r="M723" s="17">
        <f t="shared" si="102"/>
        <v>42550</v>
      </c>
      <c r="N723" s="17">
        <f>135+J723+(E723*2300)</f>
        <v>42695.280704089506</v>
      </c>
      <c r="O723">
        <f>N723*T723</f>
        <v>27645194.25589795</v>
      </c>
      <c r="P723" s="17">
        <f t="shared" si="107"/>
        <v>46018723.881172791</v>
      </c>
      <c r="Q723">
        <f t="shared" si="103"/>
        <v>30369.405864197524</v>
      </c>
      <c r="R723">
        <f t="shared" si="104"/>
        <v>64361.851582059848</v>
      </c>
      <c r="S723">
        <f>SUM(S722+O723)</f>
        <v>60501743963.688042</v>
      </c>
      <c r="T723" s="17">
        <f>(E723/3.6)*D723</f>
        <v>647.49999999999989</v>
      </c>
      <c r="U723">
        <f t="shared" si="105"/>
        <v>-1165.9722222222219</v>
      </c>
      <c r="W723"/>
    </row>
    <row r="724" spans="2:23" x14ac:dyDescent="0.2">
      <c r="B724" s="4" t="s">
        <v>53</v>
      </c>
      <c r="C724" s="4">
        <v>716</v>
      </c>
      <c r="D724" s="4">
        <v>127</v>
      </c>
      <c r="E724" s="11">
        <v>13.9</v>
      </c>
      <c r="F724" s="17">
        <f>($E725-$E723)/2/3.6</f>
        <v>-0.90277777777777779</v>
      </c>
      <c r="G724" s="17">
        <f>($E725-$E723)/2</f>
        <v>-3.25</v>
      </c>
      <c r="H724">
        <f t="shared" si="99"/>
        <v>3.8611111111111112</v>
      </c>
      <c r="I724" s="25">
        <v>135</v>
      </c>
      <c r="J724" s="25">
        <f t="shared" si="100"/>
        <v>5.8037540895061728</v>
      </c>
      <c r="K724" s="25">
        <f t="shared" si="106"/>
        <v>42550</v>
      </c>
      <c r="L724" s="17">
        <f t="shared" si="101"/>
        <v>32110.803754089506</v>
      </c>
      <c r="M724" s="17">
        <f t="shared" si="102"/>
        <v>31970</v>
      </c>
      <c r="N724" s="17">
        <f>135+J724+(E724*2300)</f>
        <v>32110.803754089506</v>
      </c>
      <c r="O724">
        <f>N724*T724</f>
        <v>15745889.407526169</v>
      </c>
      <c r="P724" s="17">
        <f t="shared" si="107"/>
        <v>46035868.287036985</v>
      </c>
      <c r="Q724">
        <f t="shared" si="103"/>
        <v>17144.405864197532</v>
      </c>
      <c r="R724">
        <f t="shared" si="104"/>
        <v>64295.905428822603</v>
      </c>
      <c r="S724">
        <f>SUM(S723+O724)</f>
        <v>60517489853.095566</v>
      </c>
      <c r="T724" s="17">
        <f>(E724/3.6)*D724</f>
        <v>490.36111111111114</v>
      </c>
      <c r="U724">
        <f t="shared" si="105"/>
        <v>-1038.1944444444446</v>
      </c>
      <c r="W724"/>
    </row>
    <row r="725" spans="2:23" x14ac:dyDescent="0.2">
      <c r="B725" s="4" t="s">
        <v>53</v>
      </c>
      <c r="C725" s="4">
        <v>717</v>
      </c>
      <c r="D725" s="4">
        <v>128</v>
      </c>
      <c r="E725" s="11">
        <v>12</v>
      </c>
      <c r="F725" s="17">
        <f>($E726-$E724)/2/3.6</f>
        <v>-0.26388888888888895</v>
      </c>
      <c r="G725" s="17">
        <f>($E726-$E724)/2</f>
        <v>-0.95000000000000018</v>
      </c>
      <c r="H725">
        <f t="shared" si="99"/>
        <v>3.333333333333333</v>
      </c>
      <c r="I725" s="25">
        <v>135</v>
      </c>
      <c r="J725" s="25">
        <f t="shared" si="100"/>
        <v>4.3255555555555549</v>
      </c>
      <c r="K725" s="25">
        <f t="shared" si="106"/>
        <v>31970</v>
      </c>
      <c r="L725" s="17">
        <f t="shared" si="101"/>
        <v>27739.325555555555</v>
      </c>
      <c r="M725" s="17">
        <f t="shared" si="102"/>
        <v>27600</v>
      </c>
      <c r="N725" s="17">
        <f>135+J725+(E725*2300)</f>
        <v>27739.325555555555</v>
      </c>
      <c r="O725">
        <f>N725*T725</f>
        <v>11835445.570370369</v>
      </c>
      <c r="P725" s="17">
        <f t="shared" si="107"/>
        <v>46048646.064814761</v>
      </c>
      <c r="Q725">
        <f t="shared" si="103"/>
        <v>12777.777777777776</v>
      </c>
      <c r="R725">
        <f t="shared" si="104"/>
        <v>64224.053089002453</v>
      </c>
      <c r="S725">
        <f>SUM(S724+O725)</f>
        <v>60529325298.665939</v>
      </c>
      <c r="T725" s="17">
        <f>(E725/3.6)*D725</f>
        <v>426.66666666666663</v>
      </c>
      <c r="U725">
        <f t="shared" si="105"/>
        <v>-303.47222222222229</v>
      </c>
      <c r="W725"/>
    </row>
    <row r="726" spans="2:23" x14ac:dyDescent="0.2">
      <c r="B726" s="4" t="s">
        <v>53</v>
      </c>
      <c r="C726" s="4">
        <v>718</v>
      </c>
      <c r="D726" s="4">
        <v>129</v>
      </c>
      <c r="E726" s="11">
        <v>12</v>
      </c>
      <c r="F726" s="17">
        <f>($E727-$E725)/2/3.6</f>
        <v>0.1388888888888889</v>
      </c>
      <c r="G726" s="17">
        <f>($E727-$E725)/2</f>
        <v>0.5</v>
      </c>
      <c r="H726">
        <f t="shared" si="99"/>
        <v>3.333333333333333</v>
      </c>
      <c r="I726" s="25">
        <v>135</v>
      </c>
      <c r="J726" s="25">
        <f t="shared" si="100"/>
        <v>4.3255555555555549</v>
      </c>
      <c r="K726" s="25">
        <f t="shared" si="106"/>
        <v>27600</v>
      </c>
      <c r="L726" s="17">
        <f t="shared" si="101"/>
        <v>27739.325555555555</v>
      </c>
      <c r="M726" s="17">
        <f t="shared" si="102"/>
        <v>27600</v>
      </c>
      <c r="N726" s="17">
        <f>135+J726+(E726*2300)</f>
        <v>27739.325555555555</v>
      </c>
      <c r="O726">
        <f>N726*T726</f>
        <v>11927909.988888888</v>
      </c>
      <c r="P726" s="17">
        <f t="shared" si="107"/>
        <v>46061423.842592537</v>
      </c>
      <c r="Q726">
        <f t="shared" si="103"/>
        <v>12777.777777777776</v>
      </c>
      <c r="R726">
        <f t="shared" si="104"/>
        <v>64152.400894975675</v>
      </c>
      <c r="S726">
        <f>SUM(S725+O726)</f>
        <v>60541253208.654831</v>
      </c>
      <c r="T726" s="17">
        <f>(E726/3.6)*D726</f>
        <v>429.99999999999994</v>
      </c>
      <c r="U726">
        <f t="shared" si="105"/>
        <v>159.72222222222223</v>
      </c>
      <c r="W726"/>
    </row>
    <row r="727" spans="2:23" x14ac:dyDescent="0.2">
      <c r="B727" s="4" t="s">
        <v>53</v>
      </c>
      <c r="C727" s="4">
        <v>719</v>
      </c>
      <c r="D727" s="4">
        <v>130</v>
      </c>
      <c r="E727" s="11">
        <v>13</v>
      </c>
      <c r="F727" s="17">
        <f>($E728-$E726)/2/3.6</f>
        <v>0.55555555555555558</v>
      </c>
      <c r="G727" s="17">
        <f>($E728-$E726)/2</f>
        <v>2</v>
      </c>
      <c r="H727">
        <f t="shared" si="99"/>
        <v>3.6111111111111112</v>
      </c>
      <c r="I727" s="25">
        <v>135</v>
      </c>
      <c r="J727" s="25">
        <f t="shared" si="100"/>
        <v>5.0765200617283961</v>
      </c>
      <c r="K727" s="25">
        <f t="shared" si="106"/>
        <v>27600</v>
      </c>
      <c r="L727" s="17">
        <f t="shared" si="101"/>
        <v>30040.076520061728</v>
      </c>
      <c r="M727" s="17">
        <f t="shared" si="102"/>
        <v>29900</v>
      </c>
      <c r="N727" s="17">
        <f>135+J727+(E727*2300)</f>
        <v>30040.076520061728</v>
      </c>
      <c r="O727">
        <f>N727*T727</f>
        <v>14102147.033028979</v>
      </c>
      <c r="P727" s="17">
        <f t="shared" si="107"/>
        <v>46076419.984567843</v>
      </c>
      <c r="Q727">
        <f t="shared" si="103"/>
        <v>14996.141975308641</v>
      </c>
      <c r="R727">
        <f t="shared" si="104"/>
        <v>64084.033358230656</v>
      </c>
      <c r="S727">
        <f>SUM(S726+O727)</f>
        <v>60555355355.687859</v>
      </c>
      <c r="T727" s="17">
        <f>(E727/3.6)*D727</f>
        <v>469.44444444444446</v>
      </c>
      <c r="U727">
        <f t="shared" si="105"/>
        <v>638.88888888888891</v>
      </c>
      <c r="W727"/>
    </row>
    <row r="728" spans="2:23" x14ac:dyDescent="0.2">
      <c r="B728" s="4" t="s">
        <v>53</v>
      </c>
      <c r="C728" s="4">
        <v>720</v>
      </c>
      <c r="D728" s="4">
        <v>131</v>
      </c>
      <c r="E728" s="11">
        <v>16</v>
      </c>
      <c r="F728" s="17">
        <f>($E729-$E727)/2/3.6</f>
        <v>0.76388888888888884</v>
      </c>
      <c r="G728" s="17">
        <f>($E729-$E727)/2</f>
        <v>2.75</v>
      </c>
      <c r="H728">
        <f t="shared" si="99"/>
        <v>4.4444444444444446</v>
      </c>
      <c r="I728" s="25">
        <v>135</v>
      </c>
      <c r="J728" s="25">
        <f t="shared" si="100"/>
        <v>7.6898765432098779</v>
      </c>
      <c r="K728" s="25">
        <f t="shared" si="106"/>
        <v>29900</v>
      </c>
      <c r="L728" s="17">
        <f t="shared" si="101"/>
        <v>36942.689876543212</v>
      </c>
      <c r="M728" s="17">
        <f t="shared" si="102"/>
        <v>36800</v>
      </c>
      <c r="N728" s="17">
        <f>135+J728+(E728*2300)</f>
        <v>36942.689876543212</v>
      </c>
      <c r="O728">
        <f>N728*T728</f>
        <v>21508854.994787384</v>
      </c>
      <c r="P728" s="17">
        <f t="shared" si="107"/>
        <v>46099136.03395056</v>
      </c>
      <c r="Q728">
        <f t="shared" si="103"/>
        <v>22716.049382716054</v>
      </c>
      <c r="R728">
        <f t="shared" si="104"/>
        <v>64026.57782493133</v>
      </c>
      <c r="S728">
        <f>SUM(S727+O728)</f>
        <v>60576864210.682648</v>
      </c>
      <c r="T728" s="17">
        <f>(E728/3.6)*D728</f>
        <v>582.22222222222229</v>
      </c>
      <c r="U728">
        <f t="shared" si="105"/>
        <v>878.47222222222217</v>
      </c>
      <c r="W728"/>
    </row>
    <row r="729" spans="2:23" x14ac:dyDescent="0.2">
      <c r="B729" s="4" t="s">
        <v>53</v>
      </c>
      <c r="C729" s="4">
        <v>721</v>
      </c>
      <c r="D729" s="4">
        <v>132</v>
      </c>
      <c r="E729" s="11">
        <v>18.5</v>
      </c>
      <c r="F729" s="17">
        <f>($E730-$E728)/2/3.6</f>
        <v>0.63888888888888906</v>
      </c>
      <c r="G729" s="17">
        <f>($E730-$E728)/2</f>
        <v>2.3000000000000007</v>
      </c>
      <c r="H729">
        <f t="shared" si="99"/>
        <v>5.1388888888888884</v>
      </c>
      <c r="I729" s="25">
        <v>135</v>
      </c>
      <c r="J729" s="25">
        <f t="shared" si="100"/>
        <v>10.280704089506171</v>
      </c>
      <c r="K729" s="25">
        <f t="shared" si="106"/>
        <v>36800</v>
      </c>
      <c r="L729" s="17">
        <f t="shared" si="101"/>
        <v>42695.280704089506</v>
      </c>
      <c r="M729" s="17">
        <f t="shared" si="102"/>
        <v>42550</v>
      </c>
      <c r="N729" s="17">
        <f>135+J729+(E729*2300)</f>
        <v>42695.280704089506</v>
      </c>
      <c r="O729">
        <f>N729*T729</f>
        <v>28961632.077607378</v>
      </c>
      <c r="P729" s="17">
        <f t="shared" si="107"/>
        <v>46129505.439814754</v>
      </c>
      <c r="Q729">
        <f t="shared" si="103"/>
        <v>30369.405864197524</v>
      </c>
      <c r="R729">
        <f t="shared" si="104"/>
        <v>63979.896587815194</v>
      </c>
      <c r="S729">
        <f>SUM(S728+O729)</f>
        <v>60605825842.760254</v>
      </c>
      <c r="T729" s="17">
        <f>(E729/3.6)*D729</f>
        <v>678.33333333333326</v>
      </c>
      <c r="U729">
        <f t="shared" si="105"/>
        <v>734.7222222222224</v>
      </c>
      <c r="W729"/>
    </row>
    <row r="730" spans="2:23" x14ac:dyDescent="0.2">
      <c r="B730" s="4" t="s">
        <v>53</v>
      </c>
      <c r="C730" s="4">
        <v>722</v>
      </c>
      <c r="D730" s="4">
        <v>133</v>
      </c>
      <c r="E730" s="11">
        <v>20.6</v>
      </c>
      <c r="F730" s="17">
        <f>($E731-$E729)/2/3.6</f>
        <v>0.55555555555555558</v>
      </c>
      <c r="G730" s="17">
        <f>($E731-$E729)/2</f>
        <v>2</v>
      </c>
      <c r="H730">
        <f t="shared" si="99"/>
        <v>5.7222222222222223</v>
      </c>
      <c r="I730" s="25">
        <v>135</v>
      </c>
      <c r="J730" s="25">
        <f t="shared" si="100"/>
        <v>12.747171913580249</v>
      </c>
      <c r="K730" s="25">
        <f t="shared" si="106"/>
        <v>42550</v>
      </c>
      <c r="L730" s="17">
        <f t="shared" si="101"/>
        <v>47527.747171913579</v>
      </c>
      <c r="M730" s="17">
        <f t="shared" si="102"/>
        <v>47380</v>
      </c>
      <c r="N730" s="17">
        <f>135+J730+(E730*2300)</f>
        <v>47527.747171913579</v>
      </c>
      <c r="O730">
        <f>N730*T730</f>
        <v>36171256.028224669</v>
      </c>
      <c r="P730" s="17">
        <f t="shared" si="107"/>
        <v>46167160.841049321</v>
      </c>
      <c r="Q730">
        <f t="shared" si="103"/>
        <v>37655.4012345679</v>
      </c>
      <c r="R730">
        <f t="shared" si="104"/>
        <v>63943.436067935349</v>
      </c>
      <c r="S730">
        <f>SUM(S729+O730)</f>
        <v>60641997098.788475</v>
      </c>
      <c r="T730" s="17">
        <f>(E730/3.6)*D730</f>
        <v>761.05555555555554</v>
      </c>
      <c r="U730">
        <f t="shared" si="105"/>
        <v>638.88888888888891</v>
      </c>
      <c r="W730"/>
    </row>
    <row r="731" spans="2:23" x14ac:dyDescent="0.2">
      <c r="B731" s="4" t="s">
        <v>53</v>
      </c>
      <c r="C731" s="4">
        <v>723</v>
      </c>
      <c r="D731" s="4">
        <v>134</v>
      </c>
      <c r="E731" s="11">
        <v>22.5</v>
      </c>
      <c r="F731" s="17">
        <f>($E732-$E730)/2/3.6</f>
        <v>0.47222222222222199</v>
      </c>
      <c r="G731" s="17">
        <f>($E732-$E730)/2</f>
        <v>1.6999999999999993</v>
      </c>
      <c r="H731">
        <f t="shared" si="99"/>
        <v>6.25</v>
      </c>
      <c r="I731" s="25">
        <v>135</v>
      </c>
      <c r="J731" s="25">
        <f t="shared" si="100"/>
        <v>15.207031250000002</v>
      </c>
      <c r="K731" s="25">
        <f t="shared" si="106"/>
        <v>47380</v>
      </c>
      <c r="L731" s="17">
        <f t="shared" si="101"/>
        <v>51900.20703125</v>
      </c>
      <c r="M731" s="17">
        <f t="shared" si="102"/>
        <v>51750</v>
      </c>
      <c r="N731" s="17">
        <f>135+J731+(E731*2300)</f>
        <v>51900.20703125</v>
      </c>
      <c r="O731">
        <f>N731*T731</f>
        <v>43466423.388671875</v>
      </c>
      <c r="P731" s="17">
        <f t="shared" si="107"/>
        <v>46212082.716049321</v>
      </c>
      <c r="Q731">
        <f t="shared" si="103"/>
        <v>44921.875</v>
      </c>
      <c r="R731">
        <f t="shared" si="104"/>
        <v>63917.126854840004</v>
      </c>
      <c r="S731">
        <f>SUM(S730+O731)</f>
        <v>60685463522.177147</v>
      </c>
      <c r="T731" s="17">
        <f>(E731/3.6)*D731</f>
        <v>837.5</v>
      </c>
      <c r="U731">
        <f t="shared" si="105"/>
        <v>543.05555555555532</v>
      </c>
      <c r="W731"/>
    </row>
    <row r="732" spans="2:23" x14ac:dyDescent="0.2">
      <c r="B732" s="4" t="s">
        <v>53</v>
      </c>
      <c r="C732" s="4">
        <v>724</v>
      </c>
      <c r="D732" s="4">
        <v>135</v>
      </c>
      <c r="E732" s="11">
        <v>24</v>
      </c>
      <c r="F732" s="17">
        <f>($E733-$E731)/2/3.6</f>
        <v>0.56944444444444464</v>
      </c>
      <c r="G732" s="17">
        <f>($E733-$E731)/2</f>
        <v>2.0500000000000007</v>
      </c>
      <c r="H732">
        <f t="shared" si="99"/>
        <v>6.6666666666666661</v>
      </c>
      <c r="I732" s="25">
        <v>135</v>
      </c>
      <c r="J732" s="25">
        <f t="shared" si="100"/>
        <v>17.30222222222222</v>
      </c>
      <c r="K732" s="25">
        <f t="shared" si="106"/>
        <v>51750</v>
      </c>
      <c r="L732" s="17">
        <f t="shared" si="101"/>
        <v>55352.302222222221</v>
      </c>
      <c r="M732" s="17">
        <f t="shared" si="102"/>
        <v>55200</v>
      </c>
      <c r="N732" s="17">
        <f>135+J732+(E732*2300)</f>
        <v>55352.302222222221</v>
      </c>
      <c r="O732">
        <f>N732*T732</f>
        <v>49817071.999999993</v>
      </c>
      <c r="P732" s="17">
        <f t="shared" si="107"/>
        <v>46263193.827160433</v>
      </c>
      <c r="Q732">
        <f t="shared" si="103"/>
        <v>51111.111111111102</v>
      </c>
      <c r="R732">
        <f t="shared" si="104"/>
        <v>63899.438987790651</v>
      </c>
      <c r="S732">
        <f>SUM(S731+O732)</f>
        <v>60735280594.177147</v>
      </c>
      <c r="T732" s="17">
        <f>(E732/3.6)*D732</f>
        <v>899.99999999999989</v>
      </c>
      <c r="U732">
        <f t="shared" si="105"/>
        <v>654.86111111111131</v>
      </c>
      <c r="W732"/>
    </row>
    <row r="733" spans="2:23" x14ac:dyDescent="0.2">
      <c r="B733" s="4" t="s">
        <v>53</v>
      </c>
      <c r="C733" s="4">
        <v>725</v>
      </c>
      <c r="D733" s="4">
        <v>136</v>
      </c>
      <c r="E733" s="11">
        <v>26.6</v>
      </c>
      <c r="F733" s="17">
        <f>($E734-$E732)/2/3.6</f>
        <v>0.8194444444444442</v>
      </c>
      <c r="G733" s="17">
        <f>($E734-$E732)/2</f>
        <v>2.9499999999999993</v>
      </c>
      <c r="H733">
        <f t="shared" si="99"/>
        <v>7.3888888888888893</v>
      </c>
      <c r="I733" s="25">
        <v>135</v>
      </c>
      <c r="J733" s="25">
        <f t="shared" si="100"/>
        <v>21.254097839506176</v>
      </c>
      <c r="K733" s="25">
        <f t="shared" si="106"/>
        <v>55200</v>
      </c>
      <c r="L733" s="17">
        <f t="shared" si="101"/>
        <v>61336.254097839505</v>
      </c>
      <c r="M733" s="17">
        <f t="shared" si="102"/>
        <v>61180</v>
      </c>
      <c r="N733" s="17">
        <f>135+J733+(E733*2300)</f>
        <v>61336.254097839505</v>
      </c>
      <c r="O733">
        <f>N733*T733</f>
        <v>61636120.228984497</v>
      </c>
      <c r="P733" s="17">
        <f t="shared" si="107"/>
        <v>46325978.858024627</v>
      </c>
      <c r="Q733">
        <f t="shared" si="103"/>
        <v>62785.030864197535</v>
      </c>
      <c r="R733">
        <f t="shared" si="104"/>
        <v>63897.901873137416</v>
      </c>
      <c r="S733">
        <f>SUM(S732+O733)</f>
        <v>60796916714.406128</v>
      </c>
      <c r="T733" s="17">
        <f>(E733/3.6)*D733</f>
        <v>1004.8888888888889</v>
      </c>
      <c r="U733">
        <f t="shared" si="105"/>
        <v>942.36111111111086</v>
      </c>
      <c r="W733"/>
    </row>
    <row r="734" spans="2:23" x14ac:dyDescent="0.2">
      <c r="B734" s="4" t="s">
        <v>53</v>
      </c>
      <c r="C734" s="4">
        <v>726</v>
      </c>
      <c r="D734" s="4">
        <v>137</v>
      </c>
      <c r="E734" s="11">
        <v>29.9</v>
      </c>
      <c r="F734" s="17">
        <f>($E735-$E733)/2/3.6</f>
        <v>1.1388888888888882</v>
      </c>
      <c r="G734" s="17">
        <f>($E735-$E733)/2</f>
        <v>4.0999999999999979</v>
      </c>
      <c r="H734">
        <f t="shared" si="99"/>
        <v>8.3055555555555554</v>
      </c>
      <c r="I734" s="25">
        <v>135</v>
      </c>
      <c r="J734" s="25">
        <f t="shared" si="100"/>
        <v>26.854791126543208</v>
      </c>
      <c r="K734" s="25">
        <f t="shared" si="106"/>
        <v>61180</v>
      </c>
      <c r="L734" s="17">
        <f t="shared" si="101"/>
        <v>68931.854791126549</v>
      </c>
      <c r="M734" s="17">
        <f t="shared" si="102"/>
        <v>68770</v>
      </c>
      <c r="N734" s="17">
        <f>135+J734+(E734*2300)</f>
        <v>68931.854791126549</v>
      </c>
      <c r="O734">
        <f>N734*T734</f>
        <v>78434876.883581027</v>
      </c>
      <c r="P734" s="17">
        <f t="shared" si="107"/>
        <v>46405308.449074008</v>
      </c>
      <c r="Q734">
        <f t="shared" si="103"/>
        <v>79329.59104938271</v>
      </c>
      <c r="R734">
        <f t="shared" si="104"/>
        <v>63919.157643352628</v>
      </c>
      <c r="S734">
        <f>SUM(S733+O734)</f>
        <v>60875351591.289711</v>
      </c>
      <c r="T734" s="17">
        <f>(E734/3.6)*D734</f>
        <v>1137.8611111111111</v>
      </c>
      <c r="U734">
        <f t="shared" si="105"/>
        <v>1309.7222222222215</v>
      </c>
      <c r="W734"/>
    </row>
    <row r="735" spans="2:23" x14ac:dyDescent="0.2">
      <c r="B735" s="4" t="s">
        <v>53</v>
      </c>
      <c r="C735" s="4">
        <v>727</v>
      </c>
      <c r="D735" s="4">
        <v>138</v>
      </c>
      <c r="E735" s="11">
        <v>34.799999999999997</v>
      </c>
      <c r="F735" s="17">
        <f>($E736-$E734)/2/3.6</f>
        <v>1.0972222222222221</v>
      </c>
      <c r="G735" s="17">
        <f>($E736-$E734)/2</f>
        <v>3.9499999999999993</v>
      </c>
      <c r="H735">
        <f t="shared" si="99"/>
        <v>9.6666666666666661</v>
      </c>
      <c r="I735" s="25">
        <v>135</v>
      </c>
      <c r="J735" s="25">
        <f t="shared" si="100"/>
        <v>36.377922222222217</v>
      </c>
      <c r="K735" s="25">
        <f t="shared" si="106"/>
        <v>68770</v>
      </c>
      <c r="L735" s="17">
        <f t="shared" si="101"/>
        <v>80211.377922222222</v>
      </c>
      <c r="M735" s="17">
        <f t="shared" si="102"/>
        <v>80040</v>
      </c>
      <c r="N735" s="17">
        <f>135+J735+(E735*2300)</f>
        <v>80211.377922222222</v>
      </c>
      <c r="O735">
        <f>N735*T735</f>
        <v>107001978.14824444</v>
      </c>
      <c r="P735" s="17">
        <f t="shared" si="107"/>
        <v>46512769.56018512</v>
      </c>
      <c r="Q735">
        <f t="shared" si="103"/>
        <v>107461.11111111109</v>
      </c>
      <c r="R735">
        <f t="shared" si="104"/>
        <v>63979.050289112958</v>
      </c>
      <c r="S735">
        <f>SUM(S734+O735)</f>
        <v>60982353569.437958</v>
      </c>
      <c r="T735" s="17">
        <f>(E735/3.6)*D735</f>
        <v>1334</v>
      </c>
      <c r="U735">
        <f t="shared" si="105"/>
        <v>1261.8055555555554</v>
      </c>
      <c r="W735"/>
    </row>
    <row r="736" spans="2:23" x14ac:dyDescent="0.2">
      <c r="B736" s="4" t="s">
        <v>53</v>
      </c>
      <c r="C736" s="4">
        <v>728</v>
      </c>
      <c r="D736" s="4">
        <v>139</v>
      </c>
      <c r="E736" s="11">
        <v>37.799999999999997</v>
      </c>
      <c r="F736" s="17">
        <f>($E737-$E735)/2/3.6</f>
        <v>0.75000000000000078</v>
      </c>
      <c r="G736" s="17">
        <f>($E737-$E735)/2</f>
        <v>2.7000000000000028</v>
      </c>
      <c r="H736">
        <f t="shared" si="99"/>
        <v>10.499999999999998</v>
      </c>
      <c r="I736" s="25">
        <v>135</v>
      </c>
      <c r="J736" s="25">
        <f t="shared" si="100"/>
        <v>42.920324999999984</v>
      </c>
      <c r="K736" s="25">
        <f t="shared" si="106"/>
        <v>80040</v>
      </c>
      <c r="L736" s="17">
        <f t="shared" si="101"/>
        <v>87117.920324999999</v>
      </c>
      <c r="M736" s="17">
        <f t="shared" si="102"/>
        <v>86940</v>
      </c>
      <c r="N736" s="17">
        <f>135+J736+(E736*2300)</f>
        <v>87117.920324999999</v>
      </c>
      <c r="O736">
        <f>N736*T736</f>
        <v>127148604.71433748</v>
      </c>
      <c r="P736" s="17">
        <f t="shared" si="107"/>
        <v>46639557.06018512</v>
      </c>
      <c r="Q736">
        <f t="shared" si="103"/>
        <v>126787.49999999996</v>
      </c>
      <c r="R736">
        <f t="shared" si="104"/>
        <v>64065.325632122418</v>
      </c>
      <c r="S736">
        <f>SUM(S735+O736)</f>
        <v>61109502174.152298</v>
      </c>
      <c r="T736" s="17">
        <f>(E736/3.6)*D736</f>
        <v>1459.4999999999998</v>
      </c>
      <c r="U736">
        <f t="shared" si="105"/>
        <v>862.50000000000091</v>
      </c>
      <c r="W736"/>
    </row>
    <row r="737" spans="2:23" x14ac:dyDescent="0.2">
      <c r="B737" s="4" t="s">
        <v>53</v>
      </c>
      <c r="C737" s="4">
        <v>729</v>
      </c>
      <c r="D737" s="4">
        <v>140</v>
      </c>
      <c r="E737" s="11">
        <v>40.200000000000003</v>
      </c>
      <c r="F737" s="17">
        <f>($E738-$E736)/2/3.6</f>
        <v>0.52777777777777835</v>
      </c>
      <c r="G737" s="17">
        <f>($E738-$E736)/2</f>
        <v>1.9000000000000021</v>
      </c>
      <c r="H737">
        <f t="shared" si="99"/>
        <v>11.166666666666668</v>
      </c>
      <c r="I737" s="25">
        <v>135</v>
      </c>
      <c r="J737" s="25">
        <f t="shared" si="100"/>
        <v>48.543547222222237</v>
      </c>
      <c r="K737" s="25">
        <f t="shared" si="106"/>
        <v>86940</v>
      </c>
      <c r="L737" s="17">
        <f t="shared" si="101"/>
        <v>92643.543547222216</v>
      </c>
      <c r="M737" s="17">
        <f t="shared" si="102"/>
        <v>92460</v>
      </c>
      <c r="N737" s="17">
        <f>135+J737+(E737*2300)</f>
        <v>92643.543547222216</v>
      </c>
      <c r="O737">
        <f>N737*T737</f>
        <v>144832739.74549076</v>
      </c>
      <c r="P737" s="17">
        <f t="shared" si="107"/>
        <v>46782955.671296231</v>
      </c>
      <c r="Q737">
        <f t="shared" si="103"/>
        <v>143398.61111111115</v>
      </c>
      <c r="R737">
        <f t="shared" si="104"/>
        <v>64174.150440735568</v>
      </c>
      <c r="S737">
        <f>SUM(S736+O737)</f>
        <v>61254334913.897789</v>
      </c>
      <c r="T737" s="17">
        <f>(E737/3.6)*D737</f>
        <v>1563.3333333333335</v>
      </c>
      <c r="U737">
        <f t="shared" si="105"/>
        <v>606.94444444444514</v>
      </c>
      <c r="W737"/>
    </row>
    <row r="738" spans="2:23" x14ac:dyDescent="0.2">
      <c r="B738" s="4" t="s">
        <v>53</v>
      </c>
      <c r="C738" s="4">
        <v>730</v>
      </c>
      <c r="D738" s="4">
        <v>141</v>
      </c>
      <c r="E738" s="11">
        <v>41.6</v>
      </c>
      <c r="F738" s="17">
        <f>($E739-$E737)/2/3.6</f>
        <v>0.23611111111111052</v>
      </c>
      <c r="G738" s="17">
        <f>($E739-$E737)/2</f>
        <v>0.84999999999999787</v>
      </c>
      <c r="H738">
        <f t="shared" si="99"/>
        <v>11.555555555555555</v>
      </c>
      <c r="I738" s="25">
        <v>135</v>
      </c>
      <c r="J738" s="25">
        <f t="shared" si="100"/>
        <v>51.983565432098771</v>
      </c>
      <c r="K738" s="25">
        <f t="shared" si="106"/>
        <v>92460</v>
      </c>
      <c r="L738" s="17">
        <f t="shared" si="101"/>
        <v>95866.983565432092</v>
      </c>
      <c r="M738" s="17">
        <f t="shared" si="102"/>
        <v>95680</v>
      </c>
      <c r="N738" s="17">
        <f>135+J738+(E738*2300)</f>
        <v>95866.983565432092</v>
      </c>
      <c r="O738">
        <f>N738*T738</f>
        <v>156199271.88927734</v>
      </c>
      <c r="P738" s="17">
        <f t="shared" si="107"/>
        <v>46936516.165123396</v>
      </c>
      <c r="Q738">
        <f t="shared" si="103"/>
        <v>153560.49382716048</v>
      </c>
      <c r="R738">
        <f t="shared" si="104"/>
        <v>64296.597486470404</v>
      </c>
      <c r="S738">
        <f>SUM(S737+O738)</f>
        <v>61410534185.787064</v>
      </c>
      <c r="T738" s="17">
        <f>(E738/3.6)*D738</f>
        <v>1629.3333333333333</v>
      </c>
      <c r="U738">
        <f t="shared" si="105"/>
        <v>271.52777777777709</v>
      </c>
      <c r="W738"/>
    </row>
    <row r="739" spans="2:23" x14ac:dyDescent="0.2">
      <c r="B739" s="4" t="s">
        <v>53</v>
      </c>
      <c r="C739" s="4">
        <v>731</v>
      </c>
      <c r="D739" s="4">
        <v>142</v>
      </c>
      <c r="E739" s="11">
        <v>41.9</v>
      </c>
      <c r="F739" s="17">
        <f>($E740-$E738)/2/3.6</f>
        <v>5.5555555555555358E-2</v>
      </c>
      <c r="G739" s="17">
        <f>($E740-$E738)/2</f>
        <v>0.19999999999999929</v>
      </c>
      <c r="H739">
        <f t="shared" si="99"/>
        <v>11.638888888888888</v>
      </c>
      <c r="I739" s="25">
        <v>135</v>
      </c>
      <c r="J739" s="25">
        <f t="shared" si="100"/>
        <v>52.736031867283948</v>
      </c>
      <c r="K739" s="25">
        <f t="shared" si="106"/>
        <v>95680</v>
      </c>
      <c r="L739" s="17">
        <f t="shared" si="101"/>
        <v>96557.736031867287</v>
      </c>
      <c r="M739" s="17">
        <f t="shared" si="102"/>
        <v>96370</v>
      </c>
      <c r="N739" s="17">
        <f>135+J739+(E739*2300)</f>
        <v>96557.736031867287</v>
      </c>
      <c r="O739">
        <f>N739*T739</f>
        <v>159583116.06733441</v>
      </c>
      <c r="P739" s="17">
        <f t="shared" si="107"/>
        <v>47092299.459876485</v>
      </c>
      <c r="Q739">
        <f t="shared" si="103"/>
        <v>155783.2947530864</v>
      </c>
      <c r="R739">
        <f t="shared" si="104"/>
        <v>64421.750287108734</v>
      </c>
      <c r="S739">
        <f>SUM(S738+O739)</f>
        <v>61570117301.854401</v>
      </c>
      <c r="T739" s="17">
        <f>(E739/3.6)*D739</f>
        <v>1652.7222222222219</v>
      </c>
      <c r="U739">
        <f t="shared" si="105"/>
        <v>63.888888888888658</v>
      </c>
      <c r="W739"/>
    </row>
    <row r="740" spans="2:23" x14ac:dyDescent="0.2">
      <c r="B740" s="4" t="s">
        <v>53</v>
      </c>
      <c r="C740" s="4">
        <v>732</v>
      </c>
      <c r="D740" s="4">
        <v>143</v>
      </c>
      <c r="E740" s="11">
        <v>42</v>
      </c>
      <c r="F740" s="17">
        <f>($E741-$E739)/2/3.6</f>
        <v>4.1666666666667261E-2</v>
      </c>
      <c r="G740" s="17">
        <f>($E741-$E739)/2</f>
        <v>0.15000000000000213</v>
      </c>
      <c r="H740">
        <f t="shared" si="99"/>
        <v>11.666666666666666</v>
      </c>
      <c r="I740" s="25">
        <v>135</v>
      </c>
      <c r="J740" s="25">
        <f t="shared" si="100"/>
        <v>52.988055555555547</v>
      </c>
      <c r="K740" s="25">
        <f t="shared" si="106"/>
        <v>96370</v>
      </c>
      <c r="L740" s="17">
        <f t="shared" si="101"/>
        <v>96787.988055555557</v>
      </c>
      <c r="M740" s="17">
        <f t="shared" si="102"/>
        <v>96600</v>
      </c>
      <c r="N740" s="17">
        <f>135+J740+(E740*2300)</f>
        <v>96787.988055555557</v>
      </c>
      <c r="O740">
        <f>N740*T740</f>
        <v>161474626.73935184</v>
      </c>
      <c r="P740" s="17">
        <f t="shared" si="107"/>
        <v>47248827.237654261</v>
      </c>
      <c r="Q740">
        <f t="shared" si="103"/>
        <v>156527.77777777775</v>
      </c>
      <c r="R740">
        <f t="shared" si="104"/>
        <v>64547.578193516747</v>
      </c>
      <c r="S740">
        <f>SUM(S739+O740)</f>
        <v>61731591928.59375</v>
      </c>
      <c r="T740" s="17">
        <f>(E740/3.6)*D740</f>
        <v>1668.3333333333333</v>
      </c>
      <c r="U740">
        <f t="shared" si="105"/>
        <v>47.916666666667354</v>
      </c>
      <c r="W740"/>
    </row>
    <row r="741" spans="2:23" x14ac:dyDescent="0.2">
      <c r="B741" s="4" t="s">
        <v>53</v>
      </c>
      <c r="C741" s="4">
        <v>733</v>
      </c>
      <c r="D741" s="4">
        <v>144</v>
      </c>
      <c r="E741" s="11">
        <v>42.2</v>
      </c>
      <c r="F741" s="17">
        <f>($E742-$E740)/2/3.6</f>
        <v>5.5555555555555358E-2</v>
      </c>
      <c r="G741" s="17">
        <f>($E742-$E740)/2</f>
        <v>0.19999999999999929</v>
      </c>
      <c r="H741">
        <f t="shared" si="99"/>
        <v>11.722222222222223</v>
      </c>
      <c r="I741" s="25">
        <v>135</v>
      </c>
      <c r="J741" s="25">
        <f t="shared" si="100"/>
        <v>53.493905246913592</v>
      </c>
      <c r="K741" s="25">
        <f t="shared" si="106"/>
        <v>96600</v>
      </c>
      <c r="L741" s="17">
        <f t="shared" si="101"/>
        <v>97248.493905246913</v>
      </c>
      <c r="M741" s="17">
        <f t="shared" si="102"/>
        <v>97060</v>
      </c>
      <c r="N741" s="17">
        <f>135+J741+(E741*2300)</f>
        <v>97248.493905246913</v>
      </c>
      <c r="O741">
        <f>N741*T741</f>
        <v>164155457.71205682</v>
      </c>
      <c r="P741" s="17">
        <f t="shared" si="107"/>
        <v>47406849.305555493</v>
      </c>
      <c r="Q741">
        <f t="shared" si="103"/>
        <v>158022.06790123458</v>
      </c>
      <c r="R741">
        <f t="shared" si="104"/>
        <v>64675.101371835597</v>
      </c>
      <c r="S741">
        <f>SUM(S740+O741)</f>
        <v>61895747386.305809</v>
      </c>
      <c r="T741" s="17">
        <f>(E741/3.6)*D741</f>
        <v>1688.0000000000002</v>
      </c>
      <c r="U741">
        <f t="shared" si="105"/>
        <v>63.888888888888658</v>
      </c>
      <c r="W741"/>
    </row>
    <row r="742" spans="2:23" x14ac:dyDescent="0.2">
      <c r="B742" s="4" t="s">
        <v>53</v>
      </c>
      <c r="C742" s="4">
        <v>734</v>
      </c>
      <c r="D742" s="4">
        <v>145</v>
      </c>
      <c r="E742" s="11">
        <v>42.4</v>
      </c>
      <c r="F742" s="17">
        <f>($E743-$E741)/2/3.6</f>
        <v>6.9444444444444448E-2</v>
      </c>
      <c r="G742" s="17">
        <f>($E743-$E741)/2</f>
        <v>0.25</v>
      </c>
      <c r="H742">
        <f t="shared" si="99"/>
        <v>11.777777777777777</v>
      </c>
      <c r="I742" s="25">
        <v>135</v>
      </c>
      <c r="J742" s="25">
        <f t="shared" si="100"/>
        <v>54.002158024691347</v>
      </c>
      <c r="K742" s="25">
        <f t="shared" si="106"/>
        <v>97060</v>
      </c>
      <c r="L742" s="17">
        <f t="shared" si="101"/>
        <v>97709.002158024698</v>
      </c>
      <c r="M742" s="17">
        <f t="shared" si="102"/>
        <v>97520</v>
      </c>
      <c r="N742" s="17">
        <f>135+J742+(E742*2300)</f>
        <v>97709.002158024698</v>
      </c>
      <c r="O742">
        <f>N742*T742</f>
        <v>166865262.57431549</v>
      </c>
      <c r="P742" s="17">
        <f t="shared" si="107"/>
        <v>47566372.762345619</v>
      </c>
      <c r="Q742">
        <f t="shared" si="103"/>
        <v>159523.45679012343</v>
      </c>
      <c r="R742">
        <f t="shared" si="104"/>
        <v>64804.322564503571</v>
      </c>
      <c r="S742">
        <f>SUM(S741+O742)</f>
        <v>62062612648.880127</v>
      </c>
      <c r="T742" s="17">
        <f>(E742/3.6)*D742</f>
        <v>1707.7777777777776</v>
      </c>
      <c r="U742">
        <f t="shared" si="105"/>
        <v>79.861111111111114</v>
      </c>
      <c r="W742"/>
    </row>
    <row r="743" spans="2:23" x14ac:dyDescent="0.2">
      <c r="B743" s="4" t="s">
        <v>53</v>
      </c>
      <c r="C743" s="4">
        <v>735</v>
      </c>
      <c r="D743" s="4">
        <v>146</v>
      </c>
      <c r="E743" s="11">
        <v>42.7</v>
      </c>
      <c r="F743" s="17">
        <f>($E744-$E742)/2/3.6</f>
        <v>9.7222222222222612E-2</v>
      </c>
      <c r="G743" s="17">
        <f>($E744-$E742)/2</f>
        <v>0.35000000000000142</v>
      </c>
      <c r="H743">
        <f t="shared" si="99"/>
        <v>11.861111111111112</v>
      </c>
      <c r="I743" s="25">
        <v>135</v>
      </c>
      <c r="J743" s="25">
        <f t="shared" si="100"/>
        <v>54.769042978395085</v>
      </c>
      <c r="K743" s="25">
        <f t="shared" si="106"/>
        <v>97520</v>
      </c>
      <c r="L743" s="17">
        <f t="shared" si="101"/>
        <v>98399.769042978398</v>
      </c>
      <c r="M743" s="17">
        <f t="shared" si="102"/>
        <v>98210</v>
      </c>
      <c r="N743" s="17">
        <f>135+J743+(E743*2300)</f>
        <v>98399.769042978398</v>
      </c>
      <c r="O743">
        <f>N743*T743</f>
        <v>170401066.71325999</v>
      </c>
      <c r="P743" s="17">
        <f t="shared" si="107"/>
        <v>47728161.612654261</v>
      </c>
      <c r="Q743">
        <f t="shared" si="103"/>
        <v>161788.85030864202</v>
      </c>
      <c r="R743">
        <f t="shared" si="104"/>
        <v>64936.274302930971</v>
      </c>
      <c r="S743">
        <f>SUM(S742+O743)</f>
        <v>62233013715.593384</v>
      </c>
      <c r="T743" s="17">
        <f>(E743/3.6)*D743</f>
        <v>1731.7222222222224</v>
      </c>
      <c r="U743">
        <f t="shared" si="105"/>
        <v>111.805555555556</v>
      </c>
      <c r="W743"/>
    </row>
    <row r="744" spans="2:23" x14ac:dyDescent="0.2">
      <c r="B744" s="4" t="s">
        <v>53</v>
      </c>
      <c r="C744" s="4">
        <v>736</v>
      </c>
      <c r="D744" s="4">
        <v>147</v>
      </c>
      <c r="E744" s="11">
        <v>43.1</v>
      </c>
      <c r="F744" s="17">
        <f>($E745-$E743)/2/3.6</f>
        <v>0.1388888888888889</v>
      </c>
      <c r="G744" s="17">
        <f>($E745-$E743)/2</f>
        <v>0.5</v>
      </c>
      <c r="H744">
        <f t="shared" si="99"/>
        <v>11.972222222222223</v>
      </c>
      <c r="I744" s="25">
        <v>135</v>
      </c>
      <c r="J744" s="25">
        <f t="shared" si="100"/>
        <v>55.799967052469142</v>
      </c>
      <c r="K744" s="25">
        <f t="shared" si="106"/>
        <v>98210</v>
      </c>
      <c r="L744" s="17">
        <f t="shared" si="101"/>
        <v>99320.799967052473</v>
      </c>
      <c r="M744" s="17">
        <f t="shared" si="102"/>
        <v>99130</v>
      </c>
      <c r="N744" s="17">
        <f>135+J744+(E744*2300)</f>
        <v>99320.799967052473</v>
      </c>
      <c r="O744">
        <f>N744*T744</f>
        <v>174796331.20868176</v>
      </c>
      <c r="P744" s="17">
        <f t="shared" si="107"/>
        <v>47892995.833333276</v>
      </c>
      <c r="Q744">
        <f t="shared" si="103"/>
        <v>164834.22067901236</v>
      </c>
      <c r="R744">
        <f t="shared" si="104"/>
        <v>65072.005208333256</v>
      </c>
      <c r="S744">
        <f>SUM(S743+O744)</f>
        <v>62407810046.802063</v>
      </c>
      <c r="T744" s="17">
        <f>(E744/3.6)*D744</f>
        <v>1759.9166666666667</v>
      </c>
      <c r="U744">
        <f t="shared" si="105"/>
        <v>159.72222222222223</v>
      </c>
      <c r="W744"/>
    </row>
    <row r="745" spans="2:23" x14ac:dyDescent="0.2">
      <c r="B745" s="4" t="s">
        <v>53</v>
      </c>
      <c r="C745" s="4">
        <v>737</v>
      </c>
      <c r="D745" s="4">
        <v>148</v>
      </c>
      <c r="E745" s="11">
        <v>43.7</v>
      </c>
      <c r="F745" s="17">
        <f>($E746-$E744)/2/3.6</f>
        <v>0.12499999999999981</v>
      </c>
      <c r="G745" s="17">
        <f>($E746-$E744)/2</f>
        <v>0.44999999999999929</v>
      </c>
      <c r="H745">
        <f t="shared" si="99"/>
        <v>12.138888888888889</v>
      </c>
      <c r="I745" s="25">
        <v>135</v>
      </c>
      <c r="J745" s="25">
        <f t="shared" si="100"/>
        <v>57.3643763117284</v>
      </c>
      <c r="K745" s="25">
        <f t="shared" si="106"/>
        <v>99130</v>
      </c>
      <c r="L745" s="17">
        <f t="shared" si="101"/>
        <v>100702.36437631173</v>
      </c>
      <c r="M745" s="17">
        <f t="shared" si="102"/>
        <v>100510</v>
      </c>
      <c r="N745" s="17">
        <f>135+J745+(E745*2300)</f>
        <v>100702.36437631173</v>
      </c>
      <c r="O745">
        <f>N745*T745</f>
        <v>180917392.17784271</v>
      </c>
      <c r="P745" s="17">
        <f t="shared" si="107"/>
        <v>48062451.350308582</v>
      </c>
      <c r="Q745">
        <f t="shared" si="103"/>
        <v>169455.51697530865</v>
      </c>
      <c r="R745">
        <f t="shared" si="104"/>
        <v>65213.638195805404</v>
      </c>
      <c r="S745">
        <f>SUM(S744+O745)</f>
        <v>62588727438.979904</v>
      </c>
      <c r="T745" s="17">
        <f>(E745/3.6)*D745</f>
        <v>1796.5555555555557</v>
      </c>
      <c r="U745">
        <f t="shared" si="105"/>
        <v>143.74999999999977</v>
      </c>
      <c r="W745"/>
    </row>
    <row r="746" spans="2:23" x14ac:dyDescent="0.2">
      <c r="B746" s="4" t="s">
        <v>53</v>
      </c>
      <c r="C746" s="4">
        <v>738</v>
      </c>
      <c r="D746" s="4">
        <v>149</v>
      </c>
      <c r="E746" s="11">
        <v>44</v>
      </c>
      <c r="F746" s="17">
        <f>($E747-$E745)/2/3.6</f>
        <v>5.5555555555555358E-2</v>
      </c>
      <c r="G746" s="17">
        <f>($E747-$E745)/2</f>
        <v>0.19999999999999929</v>
      </c>
      <c r="H746">
        <f t="shared" si="99"/>
        <v>12.222222222222221</v>
      </c>
      <c r="I746" s="25">
        <v>135</v>
      </c>
      <c r="J746" s="25">
        <f t="shared" si="100"/>
        <v>58.154691358024699</v>
      </c>
      <c r="K746" s="25">
        <f t="shared" si="106"/>
        <v>100510</v>
      </c>
      <c r="L746" s="17">
        <f t="shared" si="101"/>
        <v>101393.15469135802</v>
      </c>
      <c r="M746" s="17">
        <f t="shared" si="102"/>
        <v>101200</v>
      </c>
      <c r="N746" s="17">
        <f>135+J746+(E746*2300)</f>
        <v>101393.15469135802</v>
      </c>
      <c r="O746">
        <f>N746*T746</f>
        <v>184648200.59903976</v>
      </c>
      <c r="P746" s="17">
        <f t="shared" si="107"/>
        <v>48234241.473765373</v>
      </c>
      <c r="Q746">
        <f t="shared" si="103"/>
        <v>171790.12345679011</v>
      </c>
      <c r="R746">
        <f t="shared" si="104"/>
        <v>65358.050777459852</v>
      </c>
      <c r="S746">
        <f>SUM(S745+O746)</f>
        <v>62773375639.578941</v>
      </c>
      <c r="T746" s="17">
        <f>(E746/3.6)*D746</f>
        <v>1821.1111111111111</v>
      </c>
      <c r="U746">
        <f t="shared" si="105"/>
        <v>63.888888888888658</v>
      </c>
      <c r="W746"/>
    </row>
    <row r="747" spans="2:23" x14ac:dyDescent="0.2">
      <c r="B747" s="4" t="s">
        <v>53</v>
      </c>
      <c r="C747" s="4">
        <v>739</v>
      </c>
      <c r="D747" s="4">
        <v>150</v>
      </c>
      <c r="E747" s="11">
        <v>44.1</v>
      </c>
      <c r="F747" s="17">
        <f>($E748-$E746)/2/3.6</f>
        <v>0.18055555555555516</v>
      </c>
      <c r="G747" s="17">
        <f>($E748-$E746)/2</f>
        <v>0.64999999999999858</v>
      </c>
      <c r="H747">
        <f t="shared" si="99"/>
        <v>12.25</v>
      </c>
      <c r="I747" s="25">
        <v>135</v>
      </c>
      <c r="J747" s="25">
        <f t="shared" si="100"/>
        <v>58.419331250000006</v>
      </c>
      <c r="K747" s="25">
        <f t="shared" si="106"/>
        <v>101200</v>
      </c>
      <c r="L747" s="17">
        <f t="shared" si="101"/>
        <v>101623.41933125</v>
      </c>
      <c r="M747" s="17">
        <f t="shared" si="102"/>
        <v>101430</v>
      </c>
      <c r="N747" s="17">
        <f>135+J747+(E747*2300)</f>
        <v>101623.41933125</v>
      </c>
      <c r="O747">
        <f>N747*T747</f>
        <v>186733033.02117187</v>
      </c>
      <c r="P747" s="17">
        <f t="shared" si="107"/>
        <v>48406813.348765373</v>
      </c>
      <c r="Q747">
        <f t="shared" si="103"/>
        <v>172571.875</v>
      </c>
      <c r="R747">
        <f t="shared" si="104"/>
        <v>65503.130377219721</v>
      </c>
      <c r="S747">
        <f>SUM(S746+O747)</f>
        <v>62960108672.600113</v>
      </c>
      <c r="T747" s="17">
        <f>(E747/3.6)*D747</f>
        <v>1837.5</v>
      </c>
      <c r="U747">
        <f t="shared" si="105"/>
        <v>207.63888888888843</v>
      </c>
      <c r="W747"/>
    </row>
    <row r="748" spans="2:23" x14ac:dyDescent="0.2">
      <c r="B748" s="4" t="s">
        <v>53</v>
      </c>
      <c r="C748" s="4">
        <v>740</v>
      </c>
      <c r="D748" s="4">
        <v>151</v>
      </c>
      <c r="E748" s="11">
        <v>45.3</v>
      </c>
      <c r="F748" s="17">
        <f>($E749-$E747)/2/3.6</f>
        <v>0.31944444444444403</v>
      </c>
      <c r="G748" s="17">
        <f>($E749-$E747)/2</f>
        <v>1.1499999999999986</v>
      </c>
      <c r="H748">
        <f t="shared" si="99"/>
        <v>12.583333333333332</v>
      </c>
      <c r="I748" s="25">
        <v>135</v>
      </c>
      <c r="J748" s="25">
        <f t="shared" si="100"/>
        <v>61.641870138888876</v>
      </c>
      <c r="K748" s="25">
        <f t="shared" si="106"/>
        <v>101430</v>
      </c>
      <c r="L748" s="17">
        <f t="shared" si="101"/>
        <v>104386.64187013889</v>
      </c>
      <c r="M748" s="17">
        <f t="shared" si="102"/>
        <v>104190</v>
      </c>
      <c r="N748" s="17">
        <f>135+J748+(E748*2300)</f>
        <v>104386.64187013889</v>
      </c>
      <c r="O748">
        <f>N748*T748</f>
        <v>198343318.44008639</v>
      </c>
      <c r="P748" s="17">
        <f t="shared" si="107"/>
        <v>48588904.668209821</v>
      </c>
      <c r="Q748">
        <f t="shared" si="103"/>
        <v>182091.31944444441</v>
      </c>
      <c r="R748">
        <f t="shared" si="104"/>
        <v>65660.681984067327</v>
      </c>
      <c r="S748">
        <f>SUM(S747+O748)</f>
        <v>63158451991.040199</v>
      </c>
      <c r="T748" s="17">
        <f>(E748/3.6)*D748</f>
        <v>1900.0833333333333</v>
      </c>
      <c r="U748">
        <f t="shared" si="105"/>
        <v>367.36111111111063</v>
      </c>
      <c r="W748"/>
    </row>
    <row r="749" spans="2:23" x14ac:dyDescent="0.2">
      <c r="B749" s="4" t="s">
        <v>53</v>
      </c>
      <c r="C749" s="4">
        <v>741</v>
      </c>
      <c r="D749" s="4">
        <v>152</v>
      </c>
      <c r="E749" s="11">
        <v>46.4</v>
      </c>
      <c r="F749" s="17">
        <f>($E750-$E748)/2/3.6</f>
        <v>0.26388888888888967</v>
      </c>
      <c r="G749" s="17">
        <f>($E750-$E748)/2</f>
        <v>0.95000000000000284</v>
      </c>
      <c r="H749">
        <f t="shared" si="99"/>
        <v>12.888888888888888</v>
      </c>
      <c r="I749" s="25">
        <v>135</v>
      </c>
      <c r="J749" s="25">
        <f t="shared" si="100"/>
        <v>64.671861728395044</v>
      </c>
      <c r="K749" s="25">
        <f t="shared" si="106"/>
        <v>104190</v>
      </c>
      <c r="L749" s="17">
        <f t="shared" si="101"/>
        <v>106919.67186172839</v>
      </c>
      <c r="M749" s="17">
        <f t="shared" si="102"/>
        <v>106720</v>
      </c>
      <c r="N749" s="17">
        <f>135+J749+(E749*2300)</f>
        <v>106919.67186172839</v>
      </c>
      <c r="O749">
        <f>N749*T749</f>
        <v>209467517.1406661</v>
      </c>
      <c r="P749" s="17">
        <f t="shared" si="107"/>
        <v>48779946.643518463</v>
      </c>
      <c r="Q749">
        <f t="shared" si="103"/>
        <v>191041.97530864194</v>
      </c>
      <c r="R749">
        <f t="shared" si="104"/>
        <v>65829.887508122076</v>
      </c>
      <c r="S749">
        <f>SUM(S748+O749)</f>
        <v>63367919508.180862</v>
      </c>
      <c r="T749" s="17">
        <f>(E749/3.6)*D749</f>
        <v>1959.1111111111109</v>
      </c>
      <c r="U749">
        <f t="shared" si="105"/>
        <v>303.47222222222314</v>
      </c>
      <c r="W749"/>
    </row>
    <row r="750" spans="2:23" x14ac:dyDescent="0.2">
      <c r="B750" s="4" t="s">
        <v>53</v>
      </c>
      <c r="C750" s="4">
        <v>742</v>
      </c>
      <c r="D750" s="4">
        <v>153</v>
      </c>
      <c r="E750" s="11">
        <v>47.2</v>
      </c>
      <c r="F750" s="17">
        <f>($E751-$E749)/2/3.6</f>
        <v>0.12499999999999981</v>
      </c>
      <c r="G750" s="17">
        <f>($E751-$E749)/2</f>
        <v>0.44999999999999929</v>
      </c>
      <c r="H750">
        <f t="shared" si="99"/>
        <v>13.111111111111111</v>
      </c>
      <c r="I750" s="25">
        <v>135</v>
      </c>
      <c r="J750" s="25">
        <f t="shared" si="100"/>
        <v>66.921150617283942</v>
      </c>
      <c r="K750" s="25">
        <f t="shared" si="106"/>
        <v>106720</v>
      </c>
      <c r="L750" s="17">
        <f t="shared" si="101"/>
        <v>108761.92115061729</v>
      </c>
      <c r="M750" s="17">
        <f t="shared" si="102"/>
        <v>108560</v>
      </c>
      <c r="N750" s="17">
        <f>135+J750+(E750*2300)</f>
        <v>108761.92115061729</v>
      </c>
      <c r="O750">
        <f>N750*T750</f>
        <v>218176413.82813829</v>
      </c>
      <c r="P750" s="17">
        <f t="shared" si="107"/>
        <v>48977633.063271552</v>
      </c>
      <c r="Q750">
        <f t="shared" si="103"/>
        <v>197686.4197530864</v>
      </c>
      <c r="R750">
        <f t="shared" si="104"/>
        <v>66007.59172947648</v>
      </c>
      <c r="S750">
        <f>SUM(S749+O750)</f>
        <v>63586095922.009003</v>
      </c>
      <c r="T750" s="17">
        <f>(E750/3.6)*D750</f>
        <v>2006</v>
      </c>
      <c r="U750">
        <f t="shared" si="105"/>
        <v>143.74999999999977</v>
      </c>
      <c r="W750"/>
    </row>
    <row r="751" spans="2:23" x14ac:dyDescent="0.2">
      <c r="B751" s="4" t="s">
        <v>53</v>
      </c>
      <c r="C751" s="4">
        <v>743</v>
      </c>
      <c r="D751" s="4">
        <v>154</v>
      </c>
      <c r="E751" s="11">
        <v>47.3</v>
      </c>
      <c r="F751" s="17">
        <f>($E752-$E750)/2/3.6</f>
        <v>2.7777777777777186E-2</v>
      </c>
      <c r="G751" s="17">
        <f>($E752-$E750)/2</f>
        <v>9.9999999999997868E-2</v>
      </c>
      <c r="H751">
        <f t="shared" si="99"/>
        <v>13.138888888888888</v>
      </c>
      <c r="I751" s="25">
        <v>135</v>
      </c>
      <c r="J751" s="25">
        <f t="shared" si="100"/>
        <v>67.205015200617282</v>
      </c>
      <c r="K751" s="25">
        <f t="shared" si="106"/>
        <v>108560</v>
      </c>
      <c r="L751" s="17">
        <f t="shared" si="101"/>
        <v>108992.20501520061</v>
      </c>
      <c r="M751" s="17">
        <f t="shared" si="102"/>
        <v>108790</v>
      </c>
      <c r="N751" s="17">
        <f>135+J751+(E751*2300)</f>
        <v>108992.20501520061</v>
      </c>
      <c r="O751">
        <f>N751*T751</f>
        <v>220533616.60325673</v>
      </c>
      <c r="P751" s="17">
        <f t="shared" si="107"/>
        <v>49176158.024691306</v>
      </c>
      <c r="Q751">
        <f t="shared" si="103"/>
        <v>198524.96141975306</v>
      </c>
      <c r="R751">
        <f t="shared" si="104"/>
        <v>66185.946197431098</v>
      </c>
      <c r="S751">
        <f>SUM(S750+O751)</f>
        <v>63806629538.612259</v>
      </c>
      <c r="T751" s="17">
        <f>(E751/3.6)*D751</f>
        <v>2023.3888888888887</v>
      </c>
      <c r="U751">
        <f t="shared" si="105"/>
        <v>31.944444444443764</v>
      </c>
      <c r="W751"/>
    </row>
    <row r="752" spans="2:23" x14ac:dyDescent="0.2">
      <c r="B752" s="4" t="s">
        <v>53</v>
      </c>
      <c r="C752" s="4">
        <v>744</v>
      </c>
      <c r="D752" s="4">
        <v>155</v>
      </c>
      <c r="E752" s="11">
        <v>47.4</v>
      </c>
      <c r="F752" s="17">
        <f>($E753-$E751)/2/3.6</f>
        <v>1.3888888888889086E-2</v>
      </c>
      <c r="G752" s="17">
        <f>($E753-$E751)/2</f>
        <v>5.0000000000000711E-2</v>
      </c>
      <c r="H752">
        <f t="shared" si="99"/>
        <v>13.166666666666666</v>
      </c>
      <c r="I752" s="25">
        <v>135</v>
      </c>
      <c r="J752" s="25">
        <f t="shared" si="100"/>
        <v>67.489480555555545</v>
      </c>
      <c r="K752" s="25">
        <f t="shared" si="106"/>
        <v>108790</v>
      </c>
      <c r="L752" s="17">
        <f t="shared" si="101"/>
        <v>109222.48948055555</v>
      </c>
      <c r="M752" s="17">
        <f t="shared" si="102"/>
        <v>109020</v>
      </c>
      <c r="N752" s="17">
        <f>135+J752+(E752*2300)</f>
        <v>109222.48948055555</v>
      </c>
      <c r="O752">
        <f>N752*T752</f>
        <v>222904897.28156713</v>
      </c>
      <c r="P752" s="17">
        <f t="shared" si="107"/>
        <v>49375523.302469082</v>
      </c>
      <c r="Q752">
        <f t="shared" si="103"/>
        <v>199365.27777777775</v>
      </c>
      <c r="R752">
        <f t="shared" si="104"/>
        <v>66364.950675361673</v>
      </c>
      <c r="S752">
        <f>SUM(S751+O752)</f>
        <v>64029534435.893829</v>
      </c>
      <c r="T752" s="17">
        <f>(E752/3.6)*D752</f>
        <v>2040.8333333333333</v>
      </c>
      <c r="U752">
        <f t="shared" si="105"/>
        <v>15.972222222222449</v>
      </c>
      <c r="W752"/>
    </row>
    <row r="753" spans="2:23" x14ac:dyDescent="0.2">
      <c r="B753" s="4" t="s">
        <v>53</v>
      </c>
      <c r="C753" s="4">
        <v>745</v>
      </c>
      <c r="D753" s="4">
        <v>156</v>
      </c>
      <c r="E753" s="11">
        <v>47.4</v>
      </c>
      <c r="F753" s="17">
        <f>($E754-$E752)/2/3.6</f>
        <v>1.3888888888889086E-2</v>
      </c>
      <c r="G753" s="17">
        <f>($E754-$E752)/2</f>
        <v>5.0000000000000711E-2</v>
      </c>
      <c r="H753">
        <f t="shared" si="99"/>
        <v>13.166666666666666</v>
      </c>
      <c r="I753" s="25">
        <v>135</v>
      </c>
      <c r="J753" s="25">
        <f t="shared" si="100"/>
        <v>67.489480555555545</v>
      </c>
      <c r="K753" s="25">
        <f t="shared" si="106"/>
        <v>109020</v>
      </c>
      <c r="L753" s="17">
        <f t="shared" si="101"/>
        <v>109222.48948055555</v>
      </c>
      <c r="M753" s="17">
        <f t="shared" si="102"/>
        <v>109020</v>
      </c>
      <c r="N753" s="17">
        <f>135+J753+(E753*2300)</f>
        <v>109222.48948055555</v>
      </c>
      <c r="O753">
        <f>N753*T753</f>
        <v>224342993.3930611</v>
      </c>
      <c r="P753" s="17">
        <f t="shared" si="107"/>
        <v>49574888.580246858</v>
      </c>
      <c r="Q753">
        <f t="shared" si="103"/>
        <v>199365.27777777775</v>
      </c>
      <c r="R753">
        <f t="shared" si="104"/>
        <v>66543.474604358198</v>
      </c>
      <c r="S753">
        <f>SUM(S752+O753)</f>
        <v>64253877429.286888</v>
      </c>
      <c r="T753" s="17">
        <f>(E753/3.6)*D753</f>
        <v>2054</v>
      </c>
      <c r="U753">
        <f t="shared" si="105"/>
        <v>15.972222222222449</v>
      </c>
      <c r="W753"/>
    </row>
    <row r="754" spans="2:23" x14ac:dyDescent="0.2">
      <c r="B754" s="4" t="s">
        <v>53</v>
      </c>
      <c r="C754" s="4">
        <v>746</v>
      </c>
      <c r="D754" s="4">
        <v>157</v>
      </c>
      <c r="E754" s="11">
        <v>47.5</v>
      </c>
      <c r="F754" s="17">
        <f>($E755-$E753)/2/3.6</f>
        <v>6.9444444444444448E-2</v>
      </c>
      <c r="G754" s="17">
        <f>($E755-$E753)/2</f>
        <v>0.25</v>
      </c>
      <c r="H754">
        <f t="shared" si="99"/>
        <v>13.194444444444445</v>
      </c>
      <c r="I754" s="25">
        <v>135</v>
      </c>
      <c r="J754" s="25">
        <f t="shared" si="100"/>
        <v>67.774546682098773</v>
      </c>
      <c r="K754" s="25">
        <f t="shared" si="106"/>
        <v>109020</v>
      </c>
      <c r="L754" s="17">
        <f t="shared" si="101"/>
        <v>109452.77454668209</v>
      </c>
      <c r="M754" s="17">
        <f t="shared" si="102"/>
        <v>109250</v>
      </c>
      <c r="N754" s="17">
        <f>135+J754+(E754*2300)</f>
        <v>109452.77454668209</v>
      </c>
      <c r="O754">
        <f>N754*T754</f>
        <v>226734462.82830048</v>
      </c>
      <c r="P754" s="17">
        <f t="shared" si="107"/>
        <v>49775095.949074022</v>
      </c>
      <c r="Q754">
        <f t="shared" si="103"/>
        <v>200207.36882716048</v>
      </c>
      <c r="R754">
        <f t="shared" si="104"/>
        <v>66722.6487253003</v>
      </c>
      <c r="S754">
        <f>SUM(S753+O754)</f>
        <v>64480611892.115189</v>
      </c>
      <c r="T754" s="17">
        <f>(E754/3.6)*D754</f>
        <v>2071.5277777777778</v>
      </c>
      <c r="U754">
        <f t="shared" si="105"/>
        <v>79.861111111111114</v>
      </c>
      <c r="W754"/>
    </row>
    <row r="755" spans="2:23" x14ac:dyDescent="0.2">
      <c r="B755" s="4" t="s">
        <v>53</v>
      </c>
      <c r="C755" s="4">
        <v>747</v>
      </c>
      <c r="D755" s="4">
        <v>158</v>
      </c>
      <c r="E755" s="11">
        <v>47.9</v>
      </c>
      <c r="F755" s="17">
        <f>($E756-$E754)/2/3.6</f>
        <v>0.15277777777777798</v>
      </c>
      <c r="G755" s="17">
        <f>($E756-$E754)/2</f>
        <v>0.55000000000000071</v>
      </c>
      <c r="H755">
        <f t="shared" si="99"/>
        <v>13.305555555555555</v>
      </c>
      <c r="I755" s="25">
        <v>135</v>
      </c>
      <c r="J755" s="25">
        <f t="shared" si="100"/>
        <v>68.920818904320996</v>
      </c>
      <c r="K755" s="25">
        <f t="shared" si="106"/>
        <v>109250</v>
      </c>
      <c r="L755" s="17">
        <f t="shared" si="101"/>
        <v>110373.92081890433</v>
      </c>
      <c r="M755" s="17">
        <f t="shared" si="102"/>
        <v>110170</v>
      </c>
      <c r="N755" s="17">
        <f>135+J755+(E755*2300)</f>
        <v>110373.92081890433</v>
      </c>
      <c r="O755">
        <f>N755*T755</f>
        <v>232036640.98378658</v>
      </c>
      <c r="P755" s="17">
        <f t="shared" si="107"/>
        <v>49978689.429012291</v>
      </c>
      <c r="Q755">
        <f t="shared" si="103"/>
        <v>203593.4799382716</v>
      </c>
      <c r="R755">
        <f t="shared" si="104"/>
        <v>66905.876076321671</v>
      </c>
      <c r="S755">
        <f>SUM(S754+O755)</f>
        <v>64712648533.098976</v>
      </c>
      <c r="T755" s="17">
        <f>(E755/3.6)*D755</f>
        <v>2102.2777777777778</v>
      </c>
      <c r="U755">
        <f t="shared" si="105"/>
        <v>175.69444444444468</v>
      </c>
      <c r="W755"/>
    </row>
    <row r="756" spans="2:23" x14ac:dyDescent="0.2">
      <c r="B756" s="4" t="s">
        <v>53</v>
      </c>
      <c r="C756" s="4">
        <v>748</v>
      </c>
      <c r="D756" s="4">
        <v>159</v>
      </c>
      <c r="E756" s="11">
        <v>48.6</v>
      </c>
      <c r="F756" s="17">
        <f>($E757-$E755)/2/3.6</f>
        <v>0.20833333333333331</v>
      </c>
      <c r="G756" s="17">
        <f>($E757-$E755)/2</f>
        <v>0.75</v>
      </c>
      <c r="H756">
        <f t="shared" si="99"/>
        <v>13.5</v>
      </c>
      <c r="I756" s="25">
        <v>135</v>
      </c>
      <c r="J756" s="25">
        <f t="shared" si="100"/>
        <v>70.949925000000007</v>
      </c>
      <c r="K756" s="25">
        <f t="shared" si="106"/>
        <v>110170</v>
      </c>
      <c r="L756" s="17">
        <f t="shared" si="101"/>
        <v>111985.94992499999</v>
      </c>
      <c r="M756" s="17">
        <f t="shared" si="102"/>
        <v>111780</v>
      </c>
      <c r="N756" s="17">
        <f>135+J756+(E756*2300)</f>
        <v>111985.94992499999</v>
      </c>
      <c r="O756">
        <f>N756*T756</f>
        <v>240377841.51401249</v>
      </c>
      <c r="P756" s="17">
        <f t="shared" si="107"/>
        <v>50188276.929012291</v>
      </c>
      <c r="Q756">
        <f t="shared" si="103"/>
        <v>209587.5</v>
      </c>
      <c r="R756">
        <f t="shared" si="104"/>
        <v>67096.626910444233</v>
      </c>
      <c r="S756">
        <f>SUM(S755+O756)</f>
        <v>64953026374.612991</v>
      </c>
      <c r="T756" s="17">
        <f>(E756/3.6)*D756</f>
        <v>2146.5</v>
      </c>
      <c r="U756">
        <f t="shared" si="105"/>
        <v>239.58333333333331</v>
      </c>
      <c r="W756"/>
    </row>
    <row r="757" spans="2:23" x14ac:dyDescent="0.2">
      <c r="B757" s="4" t="s">
        <v>53</v>
      </c>
      <c r="C757" s="4">
        <v>749</v>
      </c>
      <c r="D757" s="4">
        <v>160</v>
      </c>
      <c r="E757" s="11">
        <v>49.4</v>
      </c>
      <c r="F757" s="17">
        <f>($E758-$E756)/2/3.6</f>
        <v>0.16666666666666607</v>
      </c>
      <c r="G757" s="17">
        <f>($E758-$E756)/2</f>
        <v>0.59999999999999787</v>
      </c>
      <c r="H757">
        <f t="shared" si="99"/>
        <v>13.722222222222221</v>
      </c>
      <c r="I757" s="25">
        <v>135</v>
      </c>
      <c r="J757" s="25">
        <f t="shared" si="100"/>
        <v>73.304949691358019</v>
      </c>
      <c r="K757" s="25">
        <f t="shared" si="106"/>
        <v>111780</v>
      </c>
      <c r="L757" s="17">
        <f t="shared" si="101"/>
        <v>113828.30494969136</v>
      </c>
      <c r="M757" s="17">
        <f t="shared" si="102"/>
        <v>113620</v>
      </c>
      <c r="N757" s="17">
        <f>135+J757+(E757*2300)</f>
        <v>113828.30494969136</v>
      </c>
      <c r="O757">
        <f>N757*T757</f>
        <v>249916367.3117668</v>
      </c>
      <c r="P757" s="17">
        <f t="shared" si="107"/>
        <v>50404821.219135746</v>
      </c>
      <c r="Q757">
        <f t="shared" si="103"/>
        <v>216544.29012345677</v>
      </c>
      <c r="R757">
        <f t="shared" si="104"/>
        <v>67296.156500848796</v>
      </c>
      <c r="S757">
        <f>SUM(S756+O757)</f>
        <v>65202942741.924759</v>
      </c>
      <c r="T757" s="17">
        <f>(E757/3.6)*D757</f>
        <v>2195.5555555555557</v>
      </c>
      <c r="U757">
        <f t="shared" si="105"/>
        <v>191.66666666666598</v>
      </c>
      <c r="W757"/>
    </row>
    <row r="758" spans="2:23" x14ac:dyDescent="0.2">
      <c r="B758" s="4" t="s">
        <v>53</v>
      </c>
      <c r="C758" s="4">
        <v>750</v>
      </c>
      <c r="D758" s="4">
        <v>161</v>
      </c>
      <c r="E758" s="11">
        <v>49.8</v>
      </c>
      <c r="F758" s="17">
        <f>($E759-$E757)/2/3.6</f>
        <v>5.5555555555555358E-2</v>
      </c>
      <c r="G758" s="17">
        <f>($E759-$E757)/2</f>
        <v>0.19999999999999929</v>
      </c>
      <c r="H758">
        <f t="shared" si="99"/>
        <v>13.833333333333332</v>
      </c>
      <c r="I758" s="25">
        <v>135</v>
      </c>
      <c r="J758" s="25">
        <f t="shared" si="100"/>
        <v>74.496880555555549</v>
      </c>
      <c r="K758" s="25">
        <f t="shared" si="106"/>
        <v>113620</v>
      </c>
      <c r="L758" s="17">
        <f t="shared" si="101"/>
        <v>114749.49688055555</v>
      </c>
      <c r="M758" s="17">
        <f t="shared" si="102"/>
        <v>114540</v>
      </c>
      <c r="N758" s="17">
        <f>135+J758+(E758*2300)</f>
        <v>114749.49688055555</v>
      </c>
      <c r="O758">
        <f>N758*T758</f>
        <v>255566254.46914396</v>
      </c>
      <c r="P758" s="17">
        <f t="shared" si="107"/>
        <v>50624886.496913522</v>
      </c>
      <c r="Q758">
        <f t="shared" si="103"/>
        <v>220065.27777777775</v>
      </c>
      <c r="R758">
        <f t="shared" si="104"/>
        <v>67499.848662551361</v>
      </c>
      <c r="S758">
        <f>SUM(S757+O758)</f>
        <v>65458508996.393906</v>
      </c>
      <c r="T758" s="17">
        <f>(E758/3.6)*D758</f>
        <v>2227.1666666666665</v>
      </c>
      <c r="U758">
        <f t="shared" si="105"/>
        <v>63.888888888888658</v>
      </c>
      <c r="W758"/>
    </row>
    <row r="759" spans="2:23" x14ac:dyDescent="0.2">
      <c r="B759" s="4" t="s">
        <v>53</v>
      </c>
      <c r="C759" s="4">
        <v>751</v>
      </c>
      <c r="D759" s="4">
        <v>162</v>
      </c>
      <c r="E759" s="11">
        <v>49.8</v>
      </c>
      <c r="F759" s="17">
        <f>($E760-$E758)/2/3.6</f>
        <v>-1.3888888888888099E-2</v>
      </c>
      <c r="G759" s="17">
        <f>($E760-$E758)/2</f>
        <v>-4.9999999999997158E-2</v>
      </c>
      <c r="H759">
        <f t="shared" si="99"/>
        <v>13.833333333333332</v>
      </c>
      <c r="I759" s="25">
        <v>135</v>
      </c>
      <c r="J759" s="25">
        <f t="shared" si="100"/>
        <v>74.496880555555549</v>
      </c>
      <c r="K759" s="25">
        <f t="shared" si="106"/>
        <v>114540</v>
      </c>
      <c r="L759" s="17">
        <f t="shared" si="101"/>
        <v>114749.49688055555</v>
      </c>
      <c r="M759" s="17">
        <f t="shared" si="102"/>
        <v>114540</v>
      </c>
      <c r="N759" s="17">
        <f>135+J759+(E759*2300)</f>
        <v>114749.49688055555</v>
      </c>
      <c r="O759">
        <f>N759*T759</f>
        <v>257153622.509325</v>
      </c>
      <c r="P759" s="17">
        <f t="shared" si="107"/>
        <v>50844951.774691299</v>
      </c>
      <c r="Q759">
        <f t="shared" si="103"/>
        <v>220065.27777777775</v>
      </c>
      <c r="R759">
        <f t="shared" si="104"/>
        <v>67702.99836843049</v>
      </c>
      <c r="S759">
        <f>SUM(S758+O759)</f>
        <v>65715662618.903229</v>
      </c>
      <c r="T759" s="17">
        <f>(E759/3.6)*D759</f>
        <v>2241</v>
      </c>
      <c r="U759">
        <f t="shared" si="105"/>
        <v>-15.972222222221314</v>
      </c>
      <c r="W759"/>
    </row>
    <row r="760" spans="2:23" x14ac:dyDescent="0.2">
      <c r="B760" s="4" t="s">
        <v>53</v>
      </c>
      <c r="C760" s="4">
        <v>752</v>
      </c>
      <c r="D760" s="4">
        <v>163</v>
      </c>
      <c r="E760" s="11">
        <v>49.7</v>
      </c>
      <c r="F760" s="17">
        <f>($E761-$E759)/2/3.6</f>
        <v>-6.9444444444444448E-2</v>
      </c>
      <c r="G760" s="17">
        <f>($E761-$E759)/2</f>
        <v>-0.25</v>
      </c>
      <c r="H760">
        <f t="shared" si="99"/>
        <v>13.805555555555555</v>
      </c>
      <c r="I760" s="25">
        <v>135</v>
      </c>
      <c r="J760" s="25">
        <f t="shared" si="100"/>
        <v>74.197996682098761</v>
      </c>
      <c r="K760" s="25">
        <f t="shared" si="106"/>
        <v>114540</v>
      </c>
      <c r="L760" s="17">
        <f t="shared" si="101"/>
        <v>114519.19799668209</v>
      </c>
      <c r="M760" s="17">
        <f t="shared" si="102"/>
        <v>114310</v>
      </c>
      <c r="N760" s="17">
        <f>135+J760+(E760*2300)</f>
        <v>114519.19799668209</v>
      </c>
      <c r="O760">
        <f>N760*T760</f>
        <v>257703187.46970037</v>
      </c>
      <c r="P760" s="17">
        <f t="shared" si="107"/>
        <v>51064134.143518463</v>
      </c>
      <c r="Q760">
        <f t="shared" si="103"/>
        <v>219182.36882716048</v>
      </c>
      <c r="R760">
        <f t="shared" si="104"/>
        <v>67904.433701487316</v>
      </c>
      <c r="S760">
        <f>SUM(S759+O760)</f>
        <v>65973365806.372932</v>
      </c>
      <c r="T760" s="17">
        <f>(E760/3.6)*D760</f>
        <v>2250.3055555555557</v>
      </c>
      <c r="U760">
        <f t="shared" si="105"/>
        <v>-79.861111111111114</v>
      </c>
      <c r="W760"/>
    </row>
    <row r="761" spans="2:23" x14ac:dyDescent="0.2">
      <c r="B761" s="4" t="s">
        <v>53</v>
      </c>
      <c r="C761" s="4">
        <v>753</v>
      </c>
      <c r="D761" s="4">
        <v>164</v>
      </c>
      <c r="E761" s="11">
        <v>49.3</v>
      </c>
      <c r="F761" s="17">
        <f>($E762-$E760)/2/3.6</f>
        <v>-0.16666666666666705</v>
      </c>
      <c r="G761" s="17">
        <f>($E762-$E760)/2</f>
        <v>-0.60000000000000142</v>
      </c>
      <c r="H761">
        <f t="shared" si="99"/>
        <v>13.694444444444443</v>
      </c>
      <c r="I761" s="25">
        <v>135</v>
      </c>
      <c r="J761" s="25">
        <f t="shared" si="100"/>
        <v>73.008468904320978</v>
      </c>
      <c r="K761" s="25">
        <f t="shared" si="106"/>
        <v>114310</v>
      </c>
      <c r="L761" s="17">
        <f t="shared" si="101"/>
        <v>113598.00846890431</v>
      </c>
      <c r="M761" s="17">
        <f t="shared" si="102"/>
        <v>113390</v>
      </c>
      <c r="N761" s="17">
        <f>135+J761+(E761*2300)</f>
        <v>113598.00846890431</v>
      </c>
      <c r="O761">
        <f>N761*T761</f>
        <v>255128505.02021807</v>
      </c>
      <c r="P761" s="17">
        <f t="shared" si="107"/>
        <v>51279802.623456731</v>
      </c>
      <c r="Q761">
        <f t="shared" si="103"/>
        <v>215668.47993827154</v>
      </c>
      <c r="R761">
        <f t="shared" si="104"/>
        <v>68100.667494630456</v>
      </c>
      <c r="S761">
        <f>SUM(S760+O761)</f>
        <v>66228494311.39315</v>
      </c>
      <c r="T761" s="17">
        <f>(E761/3.6)*D761</f>
        <v>2245.8888888888887</v>
      </c>
      <c r="U761">
        <f t="shared" si="105"/>
        <v>-191.66666666666711</v>
      </c>
      <c r="W761"/>
    </row>
    <row r="762" spans="2:23" x14ac:dyDescent="0.2">
      <c r="B762" s="4" t="s">
        <v>53</v>
      </c>
      <c r="C762" s="4">
        <v>754</v>
      </c>
      <c r="D762" s="4">
        <v>165</v>
      </c>
      <c r="E762" s="11">
        <v>48.5</v>
      </c>
      <c r="F762" s="17">
        <f>($E763-$E761)/2/3.6</f>
        <v>-0.23611111111111052</v>
      </c>
      <c r="G762" s="17">
        <f>($E763-$E761)/2</f>
        <v>-0.84999999999999787</v>
      </c>
      <c r="H762">
        <f t="shared" si="99"/>
        <v>13.472222222222221</v>
      </c>
      <c r="I762" s="25">
        <v>135</v>
      </c>
      <c r="J762" s="25">
        <f t="shared" si="100"/>
        <v>70.658250385802475</v>
      </c>
      <c r="K762" s="25">
        <f t="shared" si="106"/>
        <v>113390</v>
      </c>
      <c r="L762" s="17">
        <f t="shared" si="101"/>
        <v>111755.65825038581</v>
      </c>
      <c r="M762" s="17">
        <f t="shared" si="102"/>
        <v>111550</v>
      </c>
      <c r="N762" s="17">
        <f>135+J762+(E762*2300)</f>
        <v>111755.65825038581</v>
      </c>
      <c r="O762">
        <f>N762*T762</f>
        <v>248423515.31908676</v>
      </c>
      <c r="P762" s="17">
        <f t="shared" si="107"/>
        <v>51488528.510802411</v>
      </c>
      <c r="Q762">
        <f t="shared" si="103"/>
        <v>208725.88734567899</v>
      </c>
      <c r="R762">
        <f t="shared" si="104"/>
        <v>68287.173091249875</v>
      </c>
      <c r="S762">
        <f>SUM(S761+O762)</f>
        <v>66476917826.712234</v>
      </c>
      <c r="T762" s="17">
        <f>(E762/3.6)*D762</f>
        <v>2222.9166666666665</v>
      </c>
      <c r="U762">
        <f t="shared" si="105"/>
        <v>-271.52777777777709</v>
      </c>
      <c r="W762"/>
    </row>
    <row r="763" spans="2:23" x14ac:dyDescent="0.2">
      <c r="B763" s="4" t="s">
        <v>53</v>
      </c>
      <c r="C763" s="4">
        <v>755</v>
      </c>
      <c r="D763" s="4">
        <v>166</v>
      </c>
      <c r="E763" s="11">
        <v>47.6</v>
      </c>
      <c r="F763" s="17">
        <f>($E764-$E762)/2/3.6</f>
        <v>-0.30555555555555597</v>
      </c>
      <c r="G763" s="17">
        <f>($E764-$E762)/2</f>
        <v>-1.1000000000000014</v>
      </c>
      <c r="H763">
        <f t="shared" si="99"/>
        <v>13.222222222222221</v>
      </c>
      <c r="I763" s="25">
        <v>135</v>
      </c>
      <c r="J763" s="25">
        <f t="shared" si="100"/>
        <v>68.060213580246909</v>
      </c>
      <c r="K763" s="25">
        <f t="shared" si="106"/>
        <v>111550</v>
      </c>
      <c r="L763" s="17">
        <f t="shared" si="101"/>
        <v>109683.06021358025</v>
      </c>
      <c r="M763" s="17">
        <f t="shared" si="102"/>
        <v>109480</v>
      </c>
      <c r="N763" s="17">
        <f>135+J763+(E763*2300)</f>
        <v>109683.06021358025</v>
      </c>
      <c r="O763">
        <f>N763*T763</f>
        <v>240742130.16211823</v>
      </c>
      <c r="P763" s="17">
        <f t="shared" si="107"/>
        <v>51689579.745370314</v>
      </c>
      <c r="Q763">
        <f t="shared" si="103"/>
        <v>201051.23456790121</v>
      </c>
      <c r="R763">
        <f t="shared" si="104"/>
        <v>68463.0195302918</v>
      </c>
      <c r="S763">
        <f>SUM(S762+O763)</f>
        <v>66717659956.874352</v>
      </c>
      <c r="T763" s="17">
        <f>(E763/3.6)*D763</f>
        <v>2194.8888888888887</v>
      </c>
      <c r="U763">
        <f t="shared" si="105"/>
        <v>-351.38888888888937</v>
      </c>
      <c r="W763"/>
    </row>
    <row r="764" spans="2:23" x14ac:dyDescent="0.2">
      <c r="B764" s="4" t="s">
        <v>53</v>
      </c>
      <c r="C764" s="4">
        <v>756</v>
      </c>
      <c r="D764" s="4">
        <v>167</v>
      </c>
      <c r="E764" s="11">
        <v>46.3</v>
      </c>
      <c r="F764" s="17">
        <f>($E765-$E763)/2/3.6</f>
        <v>-0.54166666666666641</v>
      </c>
      <c r="G764" s="17">
        <f>($E765-$E763)/2</f>
        <v>-1.9499999999999993</v>
      </c>
      <c r="H764">
        <f t="shared" si="99"/>
        <v>12.861111111111111</v>
      </c>
      <c r="I764" s="25">
        <v>135</v>
      </c>
      <c r="J764" s="25">
        <f t="shared" si="100"/>
        <v>64.393404089506177</v>
      </c>
      <c r="K764" s="25">
        <f t="shared" si="106"/>
        <v>109480</v>
      </c>
      <c r="L764" s="17">
        <f t="shared" si="101"/>
        <v>106689.39340408951</v>
      </c>
      <c r="M764" s="17">
        <f t="shared" si="102"/>
        <v>106490</v>
      </c>
      <c r="N764" s="17">
        <f>135+J764+(E764*2300)</f>
        <v>106689.39340408951</v>
      </c>
      <c r="O764">
        <f>N764*T764</f>
        <v>229148071.8721557</v>
      </c>
      <c r="P764" s="17">
        <f t="shared" si="107"/>
        <v>51879799.151234508</v>
      </c>
      <c r="Q764">
        <f t="shared" si="103"/>
        <v>190219.40586419753</v>
      </c>
      <c r="R764">
        <f t="shared" si="104"/>
        <v>68624.072951368391</v>
      </c>
      <c r="S764">
        <f>SUM(S763+O764)</f>
        <v>66946808028.746506</v>
      </c>
      <c r="T764" s="17">
        <f>(E764/3.6)*D764</f>
        <v>2147.8055555555557</v>
      </c>
      <c r="U764">
        <f t="shared" si="105"/>
        <v>-622.9166666666664</v>
      </c>
      <c r="W764"/>
    </row>
    <row r="765" spans="2:23" x14ac:dyDescent="0.2">
      <c r="B765" s="4" t="s">
        <v>53</v>
      </c>
      <c r="C765" s="4">
        <v>757</v>
      </c>
      <c r="D765" s="4">
        <v>168</v>
      </c>
      <c r="E765" s="11">
        <v>43.7</v>
      </c>
      <c r="F765" s="17">
        <f>($E766-$E764)/2/3.6</f>
        <v>-0.97222222222222221</v>
      </c>
      <c r="G765" s="17">
        <f>($E766-$E764)/2</f>
        <v>-3.5</v>
      </c>
      <c r="H765">
        <f t="shared" si="99"/>
        <v>12.138888888888889</v>
      </c>
      <c r="I765" s="25">
        <v>135</v>
      </c>
      <c r="J765" s="25">
        <f t="shared" si="100"/>
        <v>57.3643763117284</v>
      </c>
      <c r="K765" s="25">
        <f t="shared" si="106"/>
        <v>106490</v>
      </c>
      <c r="L765" s="17">
        <f t="shared" si="101"/>
        <v>100702.36437631173</v>
      </c>
      <c r="M765" s="17">
        <f t="shared" si="102"/>
        <v>100510</v>
      </c>
      <c r="N765" s="17">
        <f>135+J765+(E765*2300)</f>
        <v>100702.36437631173</v>
      </c>
      <c r="O765">
        <f>N765*T765</f>
        <v>205365688.41809174</v>
      </c>
      <c r="P765" s="17">
        <f t="shared" si="107"/>
        <v>52049254.668209814</v>
      </c>
      <c r="Q765">
        <f t="shared" si="103"/>
        <v>169455.51697530865</v>
      </c>
      <c r="R765">
        <f t="shared" si="104"/>
        <v>68757.271688520224</v>
      </c>
      <c r="S765">
        <f>SUM(S764+O765)</f>
        <v>67152173717.164597</v>
      </c>
      <c r="T765" s="17">
        <f>(E765/3.6)*D765</f>
        <v>2039.3333333333335</v>
      </c>
      <c r="U765">
        <f t="shared" si="105"/>
        <v>-1118.0555555555554</v>
      </c>
      <c r="W765"/>
    </row>
    <row r="766" spans="2:23" x14ac:dyDescent="0.2">
      <c r="B766" s="4" t="s">
        <v>53</v>
      </c>
      <c r="C766" s="4">
        <v>758</v>
      </c>
      <c r="D766" s="4">
        <v>169</v>
      </c>
      <c r="E766" s="11">
        <v>39.299999999999997</v>
      </c>
      <c r="F766" s="17">
        <f>($E767-$E765)/2/3.6</f>
        <v>-1.3333333333333335</v>
      </c>
      <c r="G766" s="17">
        <f>($E767-$E765)/2</f>
        <v>-4.8000000000000007</v>
      </c>
      <c r="H766">
        <f t="shared" si="99"/>
        <v>10.916666666666666</v>
      </c>
      <c r="I766" s="25">
        <v>135</v>
      </c>
      <c r="J766" s="25">
        <f t="shared" si="100"/>
        <v>46.394286805555559</v>
      </c>
      <c r="K766" s="25">
        <f t="shared" si="106"/>
        <v>100510</v>
      </c>
      <c r="L766" s="17">
        <f t="shared" si="101"/>
        <v>90571.39428680556</v>
      </c>
      <c r="M766" s="17">
        <f t="shared" si="102"/>
        <v>90390</v>
      </c>
      <c r="N766" s="17">
        <f>135+J766+(E766*2300)</f>
        <v>90571.39428680556</v>
      </c>
      <c r="O766">
        <f>N766*T766</f>
        <v>167096674.84296569</v>
      </c>
      <c r="P766" s="17">
        <f t="shared" si="107"/>
        <v>52186304.32098759</v>
      </c>
      <c r="Q766">
        <f t="shared" si="103"/>
        <v>137049.65277777775</v>
      </c>
      <c r="R766">
        <f t="shared" si="104"/>
        <v>68847.367178083892</v>
      </c>
      <c r="S766">
        <f>SUM(S765+O766)</f>
        <v>67319270392.007561</v>
      </c>
      <c r="T766" s="17">
        <f>(E766/3.6)*D766</f>
        <v>1844.9166666666665</v>
      </c>
      <c r="U766">
        <f t="shared" si="105"/>
        <v>-1533.3333333333335</v>
      </c>
      <c r="W766"/>
    </row>
    <row r="767" spans="2:23" x14ac:dyDescent="0.2">
      <c r="B767" s="4" t="s">
        <v>53</v>
      </c>
      <c r="C767" s="4">
        <v>759</v>
      </c>
      <c r="D767" s="4">
        <v>170</v>
      </c>
      <c r="E767" s="11">
        <v>34.1</v>
      </c>
      <c r="F767" s="17">
        <f>($E768-$E766)/2/3.6</f>
        <v>-1.4305555555555551</v>
      </c>
      <c r="G767" s="17">
        <f>($E768-$E766)/2</f>
        <v>-5.1499999999999986</v>
      </c>
      <c r="H767">
        <f t="shared" si="99"/>
        <v>9.4722222222222232</v>
      </c>
      <c r="I767" s="25">
        <v>135</v>
      </c>
      <c r="J767" s="25">
        <f t="shared" si="100"/>
        <v>34.929161496913586</v>
      </c>
      <c r="K767" s="25">
        <f t="shared" si="106"/>
        <v>90390</v>
      </c>
      <c r="L767" s="17">
        <f t="shared" si="101"/>
        <v>78599.929161496912</v>
      </c>
      <c r="M767" s="17">
        <f t="shared" si="102"/>
        <v>78430</v>
      </c>
      <c r="N767" s="17">
        <f>135+J767+(E767*2300)</f>
        <v>78599.929161496912</v>
      </c>
      <c r="O767">
        <f>N767*T767</f>
        <v>126567719.26366602</v>
      </c>
      <c r="P767" s="17">
        <f t="shared" si="107"/>
        <v>52289485.763888821</v>
      </c>
      <c r="Q767">
        <f t="shared" si="103"/>
        <v>103181.44290123458</v>
      </c>
      <c r="R767">
        <f t="shared" si="104"/>
        <v>68892.603114478028</v>
      </c>
      <c r="S767">
        <f>SUM(S766+O767)</f>
        <v>67445838111.271225</v>
      </c>
      <c r="T767" s="17">
        <f>(E767/3.6)*D767</f>
        <v>1610.2777777777781</v>
      </c>
      <c r="U767">
        <f t="shared" si="105"/>
        <v>-1645.1388888888885</v>
      </c>
      <c r="W767"/>
    </row>
    <row r="768" spans="2:23" x14ac:dyDescent="0.2">
      <c r="B768" s="4" t="s">
        <v>53</v>
      </c>
      <c r="C768" s="4">
        <v>760</v>
      </c>
      <c r="D768" s="4">
        <v>171</v>
      </c>
      <c r="E768" s="11">
        <v>29</v>
      </c>
      <c r="F768" s="17">
        <f>($E769-$E767)/2/3.6</f>
        <v>-1.4444444444444446</v>
      </c>
      <c r="G768" s="17">
        <f>($E769-$E767)/2</f>
        <v>-5.2000000000000011</v>
      </c>
      <c r="H768">
        <f t="shared" si="99"/>
        <v>8.0555555555555554</v>
      </c>
      <c r="I768" s="25">
        <v>135</v>
      </c>
      <c r="J768" s="25">
        <f t="shared" si="100"/>
        <v>25.262445987654321</v>
      </c>
      <c r="K768" s="25">
        <f t="shared" si="106"/>
        <v>78430</v>
      </c>
      <c r="L768" s="17">
        <f t="shared" si="101"/>
        <v>66860.262445987653</v>
      </c>
      <c r="M768" s="17">
        <f t="shared" si="102"/>
        <v>66700</v>
      </c>
      <c r="N768" s="17">
        <f>135+J768+(E768*2300)</f>
        <v>66860.262445987653</v>
      </c>
      <c r="O768">
        <f>N768*T768</f>
        <v>92100011.519347996</v>
      </c>
      <c r="P768" s="17">
        <f t="shared" si="107"/>
        <v>52364111.535493761</v>
      </c>
      <c r="Q768">
        <f t="shared" si="103"/>
        <v>74625.771604938273</v>
      </c>
      <c r="R768">
        <f t="shared" si="104"/>
        <v>68900.146757228635</v>
      </c>
      <c r="S768">
        <f>SUM(S767+O768)</f>
        <v>67537938122.790573</v>
      </c>
      <c r="T768" s="17">
        <f>(E768/3.6)*D768</f>
        <v>1377.5</v>
      </c>
      <c r="U768">
        <f t="shared" si="105"/>
        <v>-1661.1111111111113</v>
      </c>
      <c r="W768"/>
    </row>
    <row r="769" spans="2:23" x14ac:dyDescent="0.2">
      <c r="B769" s="4" t="s">
        <v>53</v>
      </c>
      <c r="C769" s="4">
        <v>761</v>
      </c>
      <c r="D769" s="4">
        <v>172</v>
      </c>
      <c r="E769" s="11">
        <v>23.7</v>
      </c>
      <c r="F769" s="17">
        <f>($E770-$E768)/2/3.6</f>
        <v>-1.4722222222222223</v>
      </c>
      <c r="G769" s="17">
        <f>($E770-$E768)/2</f>
        <v>-5.3000000000000007</v>
      </c>
      <c r="H769">
        <f t="shared" si="99"/>
        <v>6.583333333333333</v>
      </c>
      <c r="I769" s="25">
        <v>135</v>
      </c>
      <c r="J769" s="25">
        <f t="shared" si="100"/>
        <v>16.872370138888886</v>
      </c>
      <c r="K769" s="25">
        <f t="shared" si="106"/>
        <v>66700</v>
      </c>
      <c r="L769" s="17">
        <f t="shared" si="101"/>
        <v>54661.872370138888</v>
      </c>
      <c r="M769" s="17">
        <f t="shared" si="102"/>
        <v>54510</v>
      </c>
      <c r="N769" s="17">
        <f>135+J769+(E769*2300)</f>
        <v>54661.872370138888</v>
      </c>
      <c r="O769">
        <f>N769*T769</f>
        <v>61895460.147120595</v>
      </c>
      <c r="P769" s="17">
        <f t="shared" si="107"/>
        <v>52413952.854938209</v>
      </c>
      <c r="Q769">
        <f t="shared" si="103"/>
        <v>49841.319444444438</v>
      </c>
      <c r="R769">
        <f t="shared" si="104"/>
        <v>68875.102306094894</v>
      </c>
      <c r="S769">
        <f>SUM(S768+O769)</f>
        <v>67599833582.937691</v>
      </c>
      <c r="T769" s="17">
        <f>(E769/3.6)*D769</f>
        <v>1132.3333333333333</v>
      </c>
      <c r="U769">
        <f t="shared" si="105"/>
        <v>-1693.0555555555557</v>
      </c>
      <c r="W769"/>
    </row>
    <row r="770" spans="2:23" x14ac:dyDescent="0.2">
      <c r="B770" s="4" t="s">
        <v>53</v>
      </c>
      <c r="C770" s="4">
        <v>762</v>
      </c>
      <c r="D770" s="4">
        <v>173</v>
      </c>
      <c r="E770" s="11">
        <v>18.399999999999999</v>
      </c>
      <c r="F770" s="17">
        <f>($E771-$E769)/2/3.6</f>
        <v>-1.3055555555555554</v>
      </c>
      <c r="G770" s="17">
        <f>($E771-$E769)/2</f>
        <v>-4.6999999999999993</v>
      </c>
      <c r="H770">
        <f t="shared" si="99"/>
        <v>5.1111111111111107</v>
      </c>
      <c r="I770" s="25">
        <v>135</v>
      </c>
      <c r="J770" s="25">
        <f t="shared" si="100"/>
        <v>10.169861728395061</v>
      </c>
      <c r="K770" s="25">
        <f t="shared" si="106"/>
        <v>54510</v>
      </c>
      <c r="L770" s="17">
        <f t="shared" si="101"/>
        <v>42465.169861728398</v>
      </c>
      <c r="M770" s="17">
        <f t="shared" si="102"/>
        <v>42320</v>
      </c>
      <c r="N770" s="17">
        <f>135+J770+(E770*2300)</f>
        <v>42465.169861728398</v>
      </c>
      <c r="O770">
        <f>N770*T770</f>
        <v>37548646.862181619</v>
      </c>
      <c r="P770" s="17">
        <f t="shared" si="107"/>
        <v>52443994.830246851</v>
      </c>
      <c r="Q770">
        <f t="shared" si="103"/>
        <v>30041.97530864197</v>
      </c>
      <c r="R770">
        <f t="shared" si="104"/>
        <v>68824.140197174347</v>
      </c>
      <c r="S770">
        <f>SUM(S769+O770)</f>
        <v>67637382229.799873</v>
      </c>
      <c r="T770" s="17">
        <f>(E770/3.6)*D770</f>
        <v>884.22222222222217</v>
      </c>
      <c r="U770">
        <f t="shared" si="105"/>
        <v>-1501.3888888888887</v>
      </c>
      <c r="W770"/>
    </row>
    <row r="771" spans="2:23" x14ac:dyDescent="0.2">
      <c r="B771" s="4" t="s">
        <v>53</v>
      </c>
      <c r="C771" s="4">
        <v>763</v>
      </c>
      <c r="D771" s="4">
        <v>174</v>
      </c>
      <c r="E771" s="11">
        <v>14.3</v>
      </c>
      <c r="F771" s="17">
        <f>($E772-$E770)/2/3.6</f>
        <v>-0.88888888888888862</v>
      </c>
      <c r="G771" s="17">
        <f>($E772-$E770)/2</f>
        <v>-3.1999999999999993</v>
      </c>
      <c r="H771">
        <f t="shared" si="99"/>
        <v>3.9722222222222223</v>
      </c>
      <c r="I771" s="25">
        <v>135</v>
      </c>
      <c r="J771" s="25">
        <f t="shared" si="100"/>
        <v>6.1425892746913586</v>
      </c>
      <c r="K771" s="25">
        <f t="shared" si="106"/>
        <v>42320</v>
      </c>
      <c r="L771" s="17">
        <f t="shared" si="101"/>
        <v>33031.142589274692</v>
      </c>
      <c r="M771" s="17">
        <f t="shared" si="102"/>
        <v>32890</v>
      </c>
      <c r="N771" s="17">
        <f>135+J771+(E771*2300)</f>
        <v>33031.142589274692</v>
      </c>
      <c r="O771">
        <f>N771*T771</f>
        <v>22830024.719620358</v>
      </c>
      <c r="P771" s="17">
        <f t="shared" si="107"/>
        <v>52462140.162036978</v>
      </c>
      <c r="Q771">
        <f t="shared" si="103"/>
        <v>18145.331790123459</v>
      </c>
      <c r="R771">
        <f t="shared" si="104"/>
        <v>68757.719740546498</v>
      </c>
      <c r="S771">
        <f>SUM(S770+O771)</f>
        <v>67660212254.519493</v>
      </c>
      <c r="T771" s="17">
        <f>(E771/3.6)*D771</f>
        <v>691.16666666666663</v>
      </c>
      <c r="U771">
        <f t="shared" si="105"/>
        <v>-1022.2222222222219</v>
      </c>
      <c r="W771"/>
    </row>
    <row r="772" spans="2:23" x14ac:dyDescent="0.2">
      <c r="B772" s="4" t="s">
        <v>53</v>
      </c>
      <c r="C772" s="4">
        <v>764</v>
      </c>
      <c r="D772" s="4">
        <v>175</v>
      </c>
      <c r="E772" s="11">
        <v>12</v>
      </c>
      <c r="F772" s="17">
        <f>($E773-$E771)/2/3.6</f>
        <v>-0.20833333333333331</v>
      </c>
      <c r="G772" s="17">
        <f>($E773-$E771)/2</f>
        <v>-0.75</v>
      </c>
      <c r="H772">
        <f t="shared" si="99"/>
        <v>3.333333333333333</v>
      </c>
      <c r="I772" s="25">
        <v>135</v>
      </c>
      <c r="J772" s="25">
        <f t="shared" si="100"/>
        <v>4.3255555555555549</v>
      </c>
      <c r="K772" s="25">
        <f t="shared" si="106"/>
        <v>32890</v>
      </c>
      <c r="L772" s="17">
        <f t="shared" si="101"/>
        <v>27739.325555555555</v>
      </c>
      <c r="M772" s="17">
        <f t="shared" si="102"/>
        <v>27600</v>
      </c>
      <c r="N772" s="17">
        <f>135+J772+(E772*2300)</f>
        <v>27739.325555555555</v>
      </c>
      <c r="O772">
        <f>N772*T772</f>
        <v>16181273.240740739</v>
      </c>
      <c r="P772" s="17">
        <f t="shared" si="107"/>
        <v>52474917.939814754</v>
      </c>
      <c r="Q772">
        <f t="shared" si="103"/>
        <v>12777.777777777776</v>
      </c>
      <c r="R772">
        <f t="shared" si="104"/>
        <v>68684.447565202558</v>
      </c>
      <c r="S772">
        <f>SUM(S771+O772)</f>
        <v>67676393527.760231</v>
      </c>
      <c r="T772" s="17">
        <f>(E772/3.6)*D772</f>
        <v>583.33333333333326</v>
      </c>
      <c r="U772">
        <f t="shared" si="105"/>
        <v>-239.58333333333331</v>
      </c>
      <c r="W772"/>
    </row>
    <row r="773" spans="2:23" x14ac:dyDescent="0.2">
      <c r="B773" s="4" t="s">
        <v>53</v>
      </c>
      <c r="C773" s="4">
        <v>765</v>
      </c>
      <c r="D773" s="4">
        <v>176</v>
      </c>
      <c r="E773" s="11">
        <v>12.8</v>
      </c>
      <c r="F773" s="17">
        <f>($E774-$E772)/2/3.6</f>
        <v>0.55555555555555558</v>
      </c>
      <c r="G773" s="17">
        <f>($E774-$E772)/2</f>
        <v>2</v>
      </c>
      <c r="H773">
        <f t="shared" si="99"/>
        <v>3.5555555555555558</v>
      </c>
      <c r="I773" s="25">
        <v>135</v>
      </c>
      <c r="J773" s="25">
        <f t="shared" si="100"/>
        <v>4.921520987654322</v>
      </c>
      <c r="K773" s="25">
        <f t="shared" si="106"/>
        <v>27600</v>
      </c>
      <c r="L773" s="17">
        <f t="shared" si="101"/>
        <v>29579.921520987653</v>
      </c>
      <c r="M773" s="17">
        <f t="shared" si="102"/>
        <v>29440</v>
      </c>
      <c r="N773" s="17">
        <f>135+J773+(E773*2300)</f>
        <v>29579.921520987653</v>
      </c>
      <c r="O773">
        <f>N773*T773</f>
        <v>18510457.55624472</v>
      </c>
      <c r="P773" s="17">
        <f t="shared" si="107"/>
        <v>52489456.211419694</v>
      </c>
      <c r="Q773">
        <f t="shared" si="103"/>
        <v>14538.271604938273</v>
      </c>
      <c r="R773">
        <f t="shared" si="104"/>
        <v>68613.668250221817</v>
      </c>
      <c r="S773">
        <f>SUM(S772+O773)</f>
        <v>67694903985.316475</v>
      </c>
      <c r="T773" s="17">
        <f>(E773/3.6)*D773</f>
        <v>625.77777777777783</v>
      </c>
      <c r="U773">
        <f t="shared" si="105"/>
        <v>638.88888888888891</v>
      </c>
      <c r="W773"/>
    </row>
    <row r="774" spans="2:23" x14ac:dyDescent="0.2">
      <c r="B774" s="4" t="s">
        <v>53</v>
      </c>
      <c r="C774" s="4">
        <v>766</v>
      </c>
      <c r="D774" s="4">
        <v>177</v>
      </c>
      <c r="E774" s="11">
        <v>16</v>
      </c>
      <c r="F774" s="17">
        <f>($E775-$E773)/2/3.6</f>
        <v>0.87500000000000011</v>
      </c>
      <c r="G774" s="17">
        <f>($E775-$E773)/2</f>
        <v>3.1500000000000004</v>
      </c>
      <c r="H774">
        <f t="shared" si="99"/>
        <v>4.4444444444444446</v>
      </c>
      <c r="I774" s="25">
        <v>135</v>
      </c>
      <c r="J774" s="25">
        <f t="shared" si="100"/>
        <v>7.6898765432098779</v>
      </c>
      <c r="K774" s="25">
        <f t="shared" si="106"/>
        <v>29440</v>
      </c>
      <c r="L774" s="17">
        <f t="shared" si="101"/>
        <v>36942.689876543212</v>
      </c>
      <c r="M774" s="17">
        <f t="shared" si="102"/>
        <v>36800</v>
      </c>
      <c r="N774" s="17">
        <f>135+J774+(E774*2300)</f>
        <v>36942.689876543212</v>
      </c>
      <c r="O774">
        <f>N774*T774</f>
        <v>29061582.702880662</v>
      </c>
      <c r="P774" s="17">
        <f t="shared" si="107"/>
        <v>52512172.260802411</v>
      </c>
      <c r="Q774">
        <f t="shared" si="103"/>
        <v>22716.049382716054</v>
      </c>
      <c r="R774">
        <f t="shared" si="104"/>
        <v>68553.749687731601</v>
      </c>
      <c r="S774">
        <f>SUM(S773+O774)</f>
        <v>67723965568.019356</v>
      </c>
      <c r="T774" s="17">
        <f>(E774/3.6)*D774</f>
        <v>786.66666666666674</v>
      </c>
      <c r="U774">
        <f t="shared" si="105"/>
        <v>1006.2500000000001</v>
      </c>
      <c r="W774"/>
    </row>
    <row r="775" spans="2:23" x14ac:dyDescent="0.2">
      <c r="B775" s="4" t="s">
        <v>53</v>
      </c>
      <c r="C775" s="4">
        <v>767</v>
      </c>
      <c r="D775" s="4">
        <v>178</v>
      </c>
      <c r="E775" s="11">
        <v>19.100000000000001</v>
      </c>
      <c r="F775" s="17">
        <f>($E776-$E774)/2/3.6</f>
        <v>0.88888888888888862</v>
      </c>
      <c r="G775" s="17">
        <f>($E776-$E774)/2</f>
        <v>3.1999999999999993</v>
      </c>
      <c r="H775">
        <f t="shared" si="99"/>
        <v>5.3055555555555562</v>
      </c>
      <c r="I775" s="25">
        <v>135</v>
      </c>
      <c r="J775" s="25">
        <f t="shared" si="100"/>
        <v>10.958374459876548</v>
      </c>
      <c r="K775" s="25">
        <f t="shared" si="106"/>
        <v>36800</v>
      </c>
      <c r="L775" s="17">
        <f t="shared" si="101"/>
        <v>44075.958374459879</v>
      </c>
      <c r="M775" s="17">
        <f t="shared" si="102"/>
        <v>43930</v>
      </c>
      <c r="N775" s="17">
        <f>135+J775+(E775*2300)</f>
        <v>44075.958374459879</v>
      </c>
      <c r="O775">
        <f>N775*T775</f>
        <v>41624845.355969086</v>
      </c>
      <c r="P775" s="17">
        <f t="shared" si="107"/>
        <v>52544543.518518463</v>
      </c>
      <c r="Q775">
        <f t="shared" si="103"/>
        <v>32371.257716049393</v>
      </c>
      <c r="R775">
        <f t="shared" si="104"/>
        <v>68506.575643439981</v>
      </c>
      <c r="S775">
        <f>SUM(S774+O775)</f>
        <v>67765590413.375328</v>
      </c>
      <c r="T775" s="17">
        <f>(E775/3.6)*D775</f>
        <v>944.38888888888903</v>
      </c>
      <c r="U775">
        <f t="shared" si="105"/>
        <v>1022.2222222222219</v>
      </c>
      <c r="W775"/>
    </row>
    <row r="776" spans="2:23" x14ac:dyDescent="0.2">
      <c r="B776" s="4" t="s">
        <v>53</v>
      </c>
      <c r="C776" s="4">
        <v>768</v>
      </c>
      <c r="D776" s="4">
        <v>179</v>
      </c>
      <c r="E776" s="11">
        <v>22.4</v>
      </c>
      <c r="F776" s="17">
        <f>($E777-$E775)/2/3.6</f>
        <v>0.90277777777777779</v>
      </c>
      <c r="G776" s="17">
        <f>($E777-$E775)/2</f>
        <v>3.25</v>
      </c>
      <c r="H776">
        <f t="shared" si="99"/>
        <v>6.2222222222222214</v>
      </c>
      <c r="I776" s="25">
        <v>135</v>
      </c>
      <c r="J776" s="25">
        <f t="shared" si="100"/>
        <v>15.072158024691355</v>
      </c>
      <c r="K776" s="25">
        <f t="shared" si="106"/>
        <v>43930</v>
      </c>
      <c r="L776" s="17">
        <f t="shared" si="101"/>
        <v>51670.07215802469</v>
      </c>
      <c r="M776" s="17">
        <f t="shared" si="102"/>
        <v>51520</v>
      </c>
      <c r="N776" s="17">
        <f>135+J776+(E776*2300)</f>
        <v>51670.07215802469</v>
      </c>
      <c r="O776">
        <f>N776*T776</f>
        <v>57548978.145782158</v>
      </c>
      <c r="P776" s="17">
        <f t="shared" si="107"/>
        <v>52589066.97530859</v>
      </c>
      <c r="Q776">
        <f t="shared" si="103"/>
        <v>44523.45679012344</v>
      </c>
      <c r="R776">
        <f t="shared" si="104"/>
        <v>68475.347624099726</v>
      </c>
      <c r="S776">
        <f>SUM(S775+O776)</f>
        <v>67823139391.521111</v>
      </c>
      <c r="T776" s="17">
        <f>(E776/3.6)*D776</f>
        <v>1113.7777777777776</v>
      </c>
      <c r="U776">
        <f t="shared" si="105"/>
        <v>1038.1944444444446</v>
      </c>
      <c r="W776"/>
    </row>
    <row r="777" spans="2:23" x14ac:dyDescent="0.2">
      <c r="B777" s="4" t="s">
        <v>53</v>
      </c>
      <c r="C777" s="4">
        <v>769</v>
      </c>
      <c r="D777" s="4">
        <v>180</v>
      </c>
      <c r="E777" s="11">
        <v>25.6</v>
      </c>
      <c r="F777" s="17">
        <f>($E778-$E776)/2/3.6</f>
        <v>1.0694444444444449</v>
      </c>
      <c r="G777" s="17">
        <f>($E778-$E776)/2</f>
        <v>3.8500000000000014</v>
      </c>
      <c r="H777">
        <f t="shared" ref="H777:H840" si="108">E777/3.6</f>
        <v>7.1111111111111116</v>
      </c>
      <c r="I777" s="25">
        <v>135</v>
      </c>
      <c r="J777" s="25">
        <f t="shared" ref="J777:J840" si="109">0.5*(H777^2)*0.34*2.29</f>
        <v>19.686083950617288</v>
      </c>
      <c r="K777" s="25">
        <f t="shared" si="106"/>
        <v>51520</v>
      </c>
      <c r="L777" s="17">
        <f t="shared" ref="L777:L840" si="110">M777+135+J777</f>
        <v>59034.686083950619</v>
      </c>
      <c r="M777" s="17">
        <f t="shared" ref="M777:M840" si="111">2300*E777</f>
        <v>58880</v>
      </c>
      <c r="N777" s="17">
        <f>135+J777+(E777*2300)</f>
        <v>59034.686083950619</v>
      </c>
      <c r="O777">
        <f>N777*T777</f>
        <v>75564398.187456787</v>
      </c>
      <c r="P777" s="17">
        <f t="shared" si="107"/>
        <v>52647220.061728343</v>
      </c>
      <c r="Q777">
        <f t="shared" ref="Q777:Q840" si="112">0.5*2300*(H777^2)</f>
        <v>58153.08641975309</v>
      </c>
      <c r="R777">
        <f t="shared" ref="R777:R840" si="113">P777/C777</f>
        <v>68461.924657644136</v>
      </c>
      <c r="S777">
        <f>SUM(S776+O777)</f>
        <v>67898703789.708565</v>
      </c>
      <c r="T777" s="17">
        <f>(E777/3.6)*D777</f>
        <v>1280</v>
      </c>
      <c r="U777">
        <f t="shared" ref="U777:U840" si="114">0.5*2300*F777</f>
        <v>1229.8611111111115</v>
      </c>
      <c r="W777"/>
    </row>
    <row r="778" spans="2:23" x14ac:dyDescent="0.2">
      <c r="B778" s="4" t="s">
        <v>53</v>
      </c>
      <c r="C778" s="4">
        <v>770</v>
      </c>
      <c r="D778" s="4">
        <v>181</v>
      </c>
      <c r="E778" s="11">
        <v>30.1</v>
      </c>
      <c r="F778" s="17">
        <f>($E779-$E777)/2/3.6</f>
        <v>1.3472222222222217</v>
      </c>
      <c r="G778" s="17">
        <f>($E779-$E777)/2</f>
        <v>4.8499999999999979</v>
      </c>
      <c r="H778">
        <f t="shared" si="108"/>
        <v>8.3611111111111107</v>
      </c>
      <c r="I778" s="25">
        <v>135</v>
      </c>
      <c r="J778" s="25">
        <f t="shared" si="109"/>
        <v>27.215254089506175</v>
      </c>
      <c r="K778" s="25">
        <f t="shared" ref="K778:K841" si="115">SUM(2300*E777)</f>
        <v>58880</v>
      </c>
      <c r="L778" s="17">
        <f t="shared" si="110"/>
        <v>69392.215254089504</v>
      </c>
      <c r="M778" s="17">
        <f t="shared" si="111"/>
        <v>69230</v>
      </c>
      <c r="N778" s="17">
        <f>135+J778+(E778*2300)</f>
        <v>69392.215254089504</v>
      </c>
      <c r="O778">
        <f>N778*T778</f>
        <v>105015479.97939028</v>
      </c>
      <c r="P778" s="17">
        <f t="shared" ref="P778:P841" si="116">SUM(P777+Q778)</f>
        <v>52727614.467592537</v>
      </c>
      <c r="Q778">
        <f t="shared" si="112"/>
        <v>80394.405864197513</v>
      </c>
      <c r="R778">
        <f t="shared" si="113"/>
        <v>68477.421386483809</v>
      </c>
      <c r="S778">
        <f>SUM(S777+O778)</f>
        <v>68003719269.687958</v>
      </c>
      <c r="T778" s="17">
        <f>(E778/3.6)*D778</f>
        <v>1513.3611111111111</v>
      </c>
      <c r="U778">
        <f t="shared" si="114"/>
        <v>1549.305555555555</v>
      </c>
      <c r="W778"/>
    </row>
    <row r="779" spans="2:23" x14ac:dyDescent="0.2">
      <c r="B779" s="4" t="s">
        <v>53</v>
      </c>
      <c r="C779" s="4">
        <v>771</v>
      </c>
      <c r="D779" s="4">
        <v>182</v>
      </c>
      <c r="E779" s="11">
        <v>35.299999999999997</v>
      </c>
      <c r="F779" s="17">
        <f>($E780-$E778)/2/3.6</f>
        <v>1.3611111111111107</v>
      </c>
      <c r="G779" s="17">
        <f>($E780-$E778)/2</f>
        <v>4.8999999999999986</v>
      </c>
      <c r="H779">
        <f t="shared" si="108"/>
        <v>9.8055555555555554</v>
      </c>
      <c r="I779" s="25">
        <v>135</v>
      </c>
      <c r="J779" s="25">
        <f t="shared" si="109"/>
        <v>37.430774459876545</v>
      </c>
      <c r="K779" s="25">
        <f t="shared" si="115"/>
        <v>69230</v>
      </c>
      <c r="L779" s="17">
        <f t="shared" si="110"/>
        <v>81362.430774459877</v>
      </c>
      <c r="M779" s="17">
        <f t="shared" si="111"/>
        <v>81190</v>
      </c>
      <c r="N779" s="17">
        <f>135+J779+(E779*2300)</f>
        <v>81362.430774459877</v>
      </c>
      <c r="O779">
        <f>N779*T779</f>
        <v>145200297.98710969</v>
      </c>
      <c r="P779" s="17">
        <f t="shared" si="116"/>
        <v>52838185.72530859</v>
      </c>
      <c r="Q779">
        <f t="shared" si="112"/>
        <v>110571.25771604938</v>
      </c>
      <c r="R779">
        <f t="shared" si="113"/>
        <v>68532.017801956667</v>
      </c>
      <c r="S779">
        <f>SUM(S778+O779)</f>
        <v>68148919567.675064</v>
      </c>
      <c r="T779" s="17">
        <f>(E779/3.6)*D779</f>
        <v>1784.6111111111111</v>
      </c>
      <c r="U779">
        <f t="shared" si="114"/>
        <v>1565.2777777777774</v>
      </c>
      <c r="W779"/>
    </row>
    <row r="780" spans="2:23" x14ac:dyDescent="0.2">
      <c r="B780" s="4" t="s">
        <v>53</v>
      </c>
      <c r="C780" s="4">
        <v>772</v>
      </c>
      <c r="D780" s="4">
        <v>183</v>
      </c>
      <c r="E780" s="11">
        <v>39.9</v>
      </c>
      <c r="F780" s="17">
        <f>($E781-$E779)/2/3.6</f>
        <v>1.2777777777777781</v>
      </c>
      <c r="G780" s="17">
        <f>($E781-$E779)/2</f>
        <v>4.6000000000000014</v>
      </c>
      <c r="H780">
        <f t="shared" si="108"/>
        <v>11.083333333333332</v>
      </c>
      <c r="I780" s="25">
        <v>135</v>
      </c>
      <c r="J780" s="25">
        <f t="shared" si="109"/>
        <v>47.821720138888885</v>
      </c>
      <c r="K780" s="25">
        <f t="shared" si="115"/>
        <v>81190</v>
      </c>
      <c r="L780" s="17">
        <f t="shared" si="110"/>
        <v>91952.821720138891</v>
      </c>
      <c r="M780" s="17">
        <f t="shared" si="111"/>
        <v>91770</v>
      </c>
      <c r="N780" s="17">
        <f>135+J780+(E780*2300)</f>
        <v>91952.821720138891</v>
      </c>
      <c r="O780">
        <f>N780*T780</f>
        <v>186503310.65387169</v>
      </c>
      <c r="P780" s="17">
        <f t="shared" si="116"/>
        <v>52979452.044753037</v>
      </c>
      <c r="Q780">
        <f t="shared" si="112"/>
        <v>141266.31944444441</v>
      </c>
      <c r="R780">
        <f t="shared" si="113"/>
        <v>68626.233218592024</v>
      </c>
      <c r="S780">
        <f>SUM(S779+O780)</f>
        <v>68335422878.328934</v>
      </c>
      <c r="T780" s="17">
        <f>(E780/3.6)*D780</f>
        <v>2028.2499999999998</v>
      </c>
      <c r="U780">
        <f t="shared" si="114"/>
        <v>1469.4444444444448</v>
      </c>
      <c r="W780"/>
    </row>
    <row r="781" spans="2:23" x14ac:dyDescent="0.2">
      <c r="B781" s="4" t="s">
        <v>53</v>
      </c>
      <c r="C781" s="4">
        <v>773</v>
      </c>
      <c r="D781" s="4">
        <v>184</v>
      </c>
      <c r="E781" s="11">
        <v>44.5</v>
      </c>
      <c r="F781" s="17">
        <f>($E782-$E780)/2/3.6</f>
        <v>1.0555555555555558</v>
      </c>
      <c r="G781" s="17">
        <f>($E782-$E780)/2</f>
        <v>3.8000000000000007</v>
      </c>
      <c r="H781">
        <f t="shared" si="108"/>
        <v>12.361111111111111</v>
      </c>
      <c r="I781" s="25">
        <v>135</v>
      </c>
      <c r="J781" s="25">
        <f t="shared" si="109"/>
        <v>59.483898533950615</v>
      </c>
      <c r="K781" s="25">
        <f t="shared" si="115"/>
        <v>91770</v>
      </c>
      <c r="L781" s="17">
        <f t="shared" si="110"/>
        <v>102544.48389853394</v>
      </c>
      <c r="M781" s="17">
        <f t="shared" si="111"/>
        <v>102350</v>
      </c>
      <c r="N781" s="17">
        <f>135+J781+(E781*2300)</f>
        <v>102544.48389853394</v>
      </c>
      <c r="O781">
        <f>N781*T781</f>
        <v>233231731.71144331</v>
      </c>
      <c r="P781" s="17">
        <f t="shared" si="116"/>
        <v>53155168.672839455</v>
      </c>
      <c r="Q781">
        <f t="shared" si="112"/>
        <v>175716.62808641975</v>
      </c>
      <c r="R781">
        <f t="shared" si="113"/>
        <v>68764.771892418445</v>
      </c>
      <c r="S781">
        <f>SUM(S780+O781)</f>
        <v>68568654610.040375</v>
      </c>
      <c r="T781" s="17">
        <f>(E781/3.6)*D781</f>
        <v>2274.4444444444443</v>
      </c>
      <c r="U781">
        <f t="shared" si="114"/>
        <v>1213.8888888888891</v>
      </c>
      <c r="W781"/>
    </row>
    <row r="782" spans="2:23" x14ac:dyDescent="0.2">
      <c r="B782" s="4" t="s">
        <v>53</v>
      </c>
      <c r="C782" s="4">
        <v>774</v>
      </c>
      <c r="D782" s="4">
        <v>185</v>
      </c>
      <c r="E782" s="11">
        <v>47.5</v>
      </c>
      <c r="F782" s="17">
        <f>($E783-$E781)/2/3.6</f>
        <v>0.88888888888888862</v>
      </c>
      <c r="G782" s="17">
        <f>($E783-$E781)/2</f>
        <v>3.1999999999999993</v>
      </c>
      <c r="H782">
        <f t="shared" si="108"/>
        <v>13.194444444444445</v>
      </c>
      <c r="I782" s="25">
        <v>135</v>
      </c>
      <c r="J782" s="25">
        <f t="shared" si="109"/>
        <v>67.774546682098773</v>
      </c>
      <c r="K782" s="25">
        <f t="shared" si="115"/>
        <v>102350</v>
      </c>
      <c r="L782" s="17">
        <f t="shared" si="110"/>
        <v>109452.77454668209</v>
      </c>
      <c r="M782" s="17">
        <f t="shared" si="111"/>
        <v>109250</v>
      </c>
      <c r="N782" s="17">
        <f>135+J782+(E782*2300)</f>
        <v>109452.77454668209</v>
      </c>
      <c r="O782">
        <f>N782*T782</f>
        <v>267171182.31360248</v>
      </c>
      <c r="P782" s="17">
        <f t="shared" si="116"/>
        <v>53355376.041666619</v>
      </c>
      <c r="Q782">
        <f t="shared" si="112"/>
        <v>200207.36882716048</v>
      </c>
      <c r="R782">
        <f t="shared" si="113"/>
        <v>68934.594369078317</v>
      </c>
      <c r="S782">
        <f>SUM(S781+O782)</f>
        <v>68835825792.353973</v>
      </c>
      <c r="T782" s="17">
        <f>(E782/3.6)*D782</f>
        <v>2440.9722222222222</v>
      </c>
      <c r="U782">
        <f t="shared" si="114"/>
        <v>1022.2222222222219</v>
      </c>
      <c r="W782"/>
    </row>
    <row r="783" spans="2:23" x14ac:dyDescent="0.2">
      <c r="B783" s="4" t="s">
        <v>53</v>
      </c>
      <c r="C783" s="4">
        <v>775</v>
      </c>
      <c r="D783" s="4">
        <v>186</v>
      </c>
      <c r="E783" s="11">
        <v>50.9</v>
      </c>
      <c r="F783" s="17">
        <f>($E784-$E782)/2/3.6</f>
        <v>0.91666666666666685</v>
      </c>
      <c r="G783" s="17">
        <f>($E784-$E782)/2</f>
        <v>3.3000000000000007</v>
      </c>
      <c r="H783">
        <f t="shared" si="108"/>
        <v>14.138888888888888</v>
      </c>
      <c r="I783" s="25">
        <v>135</v>
      </c>
      <c r="J783" s="25">
        <f t="shared" si="109"/>
        <v>77.824254089506169</v>
      </c>
      <c r="K783" s="25">
        <f t="shared" si="115"/>
        <v>109250</v>
      </c>
      <c r="L783" s="17">
        <f t="shared" si="110"/>
        <v>117282.8242540895</v>
      </c>
      <c r="M783" s="17">
        <f t="shared" si="111"/>
        <v>117070</v>
      </c>
      <c r="N783" s="17">
        <f>135+J783+(E783*2300)</f>
        <v>117282.8242540895</v>
      </c>
      <c r="O783">
        <f>N783*T783</f>
        <v>308434280.65087968</v>
      </c>
      <c r="P783" s="17">
        <f t="shared" si="116"/>
        <v>53585270.447530814</v>
      </c>
      <c r="Q783">
        <f t="shared" si="112"/>
        <v>229894.4058641975</v>
      </c>
      <c r="R783">
        <f t="shared" si="113"/>
        <v>69142.284448426857</v>
      </c>
      <c r="S783">
        <f>SUM(S782+O783)</f>
        <v>69144260073.004852</v>
      </c>
      <c r="T783" s="17">
        <f>(E783/3.6)*D783</f>
        <v>2629.833333333333</v>
      </c>
      <c r="U783">
        <f t="shared" si="114"/>
        <v>1054.166666666667</v>
      </c>
      <c r="W783"/>
    </row>
    <row r="784" spans="2:23" x14ac:dyDescent="0.2">
      <c r="B784" s="4" t="s">
        <v>53</v>
      </c>
      <c r="C784" s="4">
        <v>776</v>
      </c>
      <c r="D784" s="4">
        <v>187</v>
      </c>
      <c r="E784" s="11">
        <v>54.1</v>
      </c>
      <c r="F784" s="17">
        <f>($E785-$E783)/2/3.6</f>
        <v>0.74999999999999978</v>
      </c>
      <c r="G784" s="17">
        <f>($E785-$E783)/2</f>
        <v>2.6999999999999993</v>
      </c>
      <c r="H784">
        <f t="shared" si="108"/>
        <v>15.027777777777779</v>
      </c>
      <c r="I784" s="25">
        <v>135</v>
      </c>
      <c r="J784" s="25">
        <f t="shared" si="109"/>
        <v>87.917217052469141</v>
      </c>
      <c r="K784" s="25">
        <f t="shared" si="115"/>
        <v>117070</v>
      </c>
      <c r="L784" s="17">
        <f t="shared" si="110"/>
        <v>124652.91721705247</v>
      </c>
      <c r="M784" s="17">
        <f t="shared" si="111"/>
        <v>124430</v>
      </c>
      <c r="N784" s="17">
        <f>135+J784+(E784*2300)</f>
        <v>124652.91721705247</v>
      </c>
      <c r="O784">
        <f>N784*T784</f>
        <v>350298935.4471541</v>
      </c>
      <c r="P784" s="17">
        <f t="shared" si="116"/>
        <v>53844979.668209828</v>
      </c>
      <c r="Q784">
        <f t="shared" si="112"/>
        <v>259709.22067901236</v>
      </c>
      <c r="R784">
        <f t="shared" si="113"/>
        <v>69387.860397177617</v>
      </c>
      <c r="S784">
        <f>SUM(S783+O784)</f>
        <v>69494559008.452011</v>
      </c>
      <c r="T784" s="17">
        <f>(E784/3.6)*D784</f>
        <v>2810.1944444444448</v>
      </c>
      <c r="U784">
        <f t="shared" si="114"/>
        <v>862.49999999999977</v>
      </c>
      <c r="W784"/>
    </row>
    <row r="785" spans="2:23" x14ac:dyDescent="0.2">
      <c r="B785" s="4" t="s">
        <v>53</v>
      </c>
      <c r="C785" s="4">
        <v>777</v>
      </c>
      <c r="D785" s="4">
        <v>188</v>
      </c>
      <c r="E785" s="11">
        <v>56.3</v>
      </c>
      <c r="F785" s="17">
        <f>($E786-$E784)/2/3.6</f>
        <v>0.55555555555555558</v>
      </c>
      <c r="G785" s="17">
        <f>($E786-$E784)/2</f>
        <v>2</v>
      </c>
      <c r="H785">
        <f t="shared" si="108"/>
        <v>15.638888888888888</v>
      </c>
      <c r="I785" s="25">
        <v>135</v>
      </c>
      <c r="J785" s="25">
        <f t="shared" si="109"/>
        <v>95.212987422839504</v>
      </c>
      <c r="K785" s="25">
        <f t="shared" si="115"/>
        <v>124430</v>
      </c>
      <c r="L785" s="17">
        <f t="shared" si="110"/>
        <v>129720.21298742284</v>
      </c>
      <c r="M785" s="17">
        <f t="shared" si="111"/>
        <v>129490</v>
      </c>
      <c r="N785" s="17">
        <f>135+J785+(E785*2300)</f>
        <v>129720.21298742284</v>
      </c>
      <c r="O785">
        <f>N785*T785</f>
        <v>381391839.54002172</v>
      </c>
      <c r="P785" s="17">
        <f t="shared" si="116"/>
        <v>54126240.740740694</v>
      </c>
      <c r="Q785">
        <f t="shared" si="112"/>
        <v>281261.07253086416</v>
      </c>
      <c r="R785">
        <f t="shared" si="113"/>
        <v>69660.541493874771</v>
      </c>
      <c r="S785">
        <f>SUM(S784+O785)</f>
        <v>69875950847.992035</v>
      </c>
      <c r="T785" s="17">
        <f>(E785/3.6)*D785</f>
        <v>2940.1111111111109</v>
      </c>
      <c r="U785">
        <f t="shared" si="114"/>
        <v>638.88888888888891</v>
      </c>
      <c r="W785"/>
    </row>
    <row r="786" spans="2:23" x14ac:dyDescent="0.2">
      <c r="B786" s="4" t="s">
        <v>53</v>
      </c>
      <c r="C786" s="4">
        <v>778</v>
      </c>
      <c r="D786" s="4">
        <v>189</v>
      </c>
      <c r="E786" s="11">
        <v>58.1</v>
      </c>
      <c r="F786" s="17">
        <f>($E787-$E785)/2/3.6</f>
        <v>0.4861111111111111</v>
      </c>
      <c r="G786" s="17">
        <f>($E787-$E785)/2</f>
        <v>1.75</v>
      </c>
      <c r="H786">
        <f t="shared" si="108"/>
        <v>16.138888888888889</v>
      </c>
      <c r="I786" s="25">
        <v>135</v>
      </c>
      <c r="J786" s="25">
        <f t="shared" si="109"/>
        <v>101.39853186728398</v>
      </c>
      <c r="K786" s="25">
        <f t="shared" si="115"/>
        <v>129490</v>
      </c>
      <c r="L786" s="17">
        <f t="shared" si="110"/>
        <v>133866.39853186728</v>
      </c>
      <c r="M786" s="17">
        <f t="shared" si="111"/>
        <v>133630</v>
      </c>
      <c r="N786" s="17">
        <f>135+J786+(E786*2300)</f>
        <v>133866.39853186728</v>
      </c>
      <c r="O786">
        <f>N786*T786</f>
        <v>408325982.12182814</v>
      </c>
      <c r="P786" s="17">
        <f t="shared" si="116"/>
        <v>54425774.035493784</v>
      </c>
      <c r="Q786">
        <f t="shared" si="112"/>
        <v>299533.29475308646</v>
      </c>
      <c r="R786">
        <f t="shared" si="113"/>
        <v>69956.007757704094</v>
      </c>
      <c r="S786">
        <f>SUM(S785+O786)</f>
        <v>70284276830.113861</v>
      </c>
      <c r="T786" s="17">
        <f>(E786/3.6)*D786</f>
        <v>3050.25</v>
      </c>
      <c r="U786">
        <f t="shared" si="114"/>
        <v>559.02777777777771</v>
      </c>
      <c r="W786"/>
    </row>
    <row r="787" spans="2:23" x14ac:dyDescent="0.2">
      <c r="B787" s="4" t="s">
        <v>53</v>
      </c>
      <c r="C787" s="4">
        <v>779</v>
      </c>
      <c r="D787" s="4">
        <v>190</v>
      </c>
      <c r="E787" s="11">
        <v>59.8</v>
      </c>
      <c r="F787" s="17">
        <f>($E788-$E786)/2/3.6</f>
        <v>0.41666666666666663</v>
      </c>
      <c r="G787" s="17">
        <f>($E788-$E786)/2</f>
        <v>1.5</v>
      </c>
      <c r="H787">
        <f t="shared" si="108"/>
        <v>16.611111111111111</v>
      </c>
      <c r="I787" s="25">
        <v>135</v>
      </c>
      <c r="J787" s="25">
        <f t="shared" si="109"/>
        <v>107.41916450617283</v>
      </c>
      <c r="K787" s="25">
        <f t="shared" si="115"/>
        <v>133630</v>
      </c>
      <c r="L787" s="17">
        <f t="shared" si="110"/>
        <v>137782.41916450617</v>
      </c>
      <c r="M787" s="17">
        <f t="shared" si="111"/>
        <v>137540</v>
      </c>
      <c r="N787" s="17">
        <f>135+J787+(E787*2300)</f>
        <v>137782.41916450617</v>
      </c>
      <c r="O787">
        <f>N787*T787</f>
        <v>434856624.04086637</v>
      </c>
      <c r="P787" s="17">
        <f t="shared" si="116"/>
        <v>54743092.399691314</v>
      </c>
      <c r="Q787">
        <f t="shared" si="112"/>
        <v>317318.36419753084</v>
      </c>
      <c r="R787">
        <f t="shared" si="113"/>
        <v>70273.54608432774</v>
      </c>
      <c r="S787">
        <f>SUM(S786+O787)</f>
        <v>70719133454.154724</v>
      </c>
      <c r="T787" s="17">
        <f>(E787/3.6)*D787</f>
        <v>3156.1111111111109</v>
      </c>
      <c r="U787">
        <f t="shared" si="114"/>
        <v>479.16666666666663</v>
      </c>
      <c r="W787"/>
    </row>
    <row r="788" spans="2:23" x14ac:dyDescent="0.2">
      <c r="B788" s="4" t="s">
        <v>53</v>
      </c>
      <c r="C788" s="4">
        <v>780</v>
      </c>
      <c r="D788" s="4">
        <v>191</v>
      </c>
      <c r="E788" s="11">
        <v>61.1</v>
      </c>
      <c r="F788" s="17">
        <f>($E789-$E787)/2/3.6</f>
        <v>0.31944444444444503</v>
      </c>
      <c r="G788" s="17">
        <f>($E789-$E787)/2</f>
        <v>1.1500000000000021</v>
      </c>
      <c r="H788">
        <f t="shared" si="108"/>
        <v>16.972222222222221</v>
      </c>
      <c r="I788" s="25">
        <v>135</v>
      </c>
      <c r="J788" s="25">
        <f t="shared" si="109"/>
        <v>112.14032816358025</v>
      </c>
      <c r="K788" s="25">
        <f t="shared" si="115"/>
        <v>137540</v>
      </c>
      <c r="L788" s="17">
        <f t="shared" si="110"/>
        <v>140777.14032816357</v>
      </c>
      <c r="M788" s="17">
        <f t="shared" si="111"/>
        <v>140530</v>
      </c>
      <c r="N788" s="17">
        <f>135+J788+(E788*2300)</f>
        <v>140777.14032816357</v>
      </c>
      <c r="O788">
        <f>N788*T788</f>
        <v>456356473.7065838</v>
      </c>
      <c r="P788" s="17">
        <f t="shared" si="116"/>
        <v>55074357.175925881</v>
      </c>
      <c r="Q788">
        <f t="shared" si="112"/>
        <v>331264.77623456792</v>
      </c>
      <c r="R788">
        <f t="shared" si="113"/>
        <v>70608.150225546007</v>
      </c>
      <c r="S788">
        <f>SUM(S787+O788)</f>
        <v>71175489927.861313</v>
      </c>
      <c r="T788" s="17">
        <f>(E788/3.6)*D788</f>
        <v>3241.6944444444443</v>
      </c>
      <c r="U788">
        <f t="shared" si="114"/>
        <v>367.36111111111177</v>
      </c>
      <c r="W788"/>
    </row>
    <row r="789" spans="2:23" x14ac:dyDescent="0.2">
      <c r="B789" s="4" t="s">
        <v>53</v>
      </c>
      <c r="C789" s="4">
        <v>781</v>
      </c>
      <c r="D789" s="4">
        <v>192</v>
      </c>
      <c r="E789" s="11">
        <v>62.1</v>
      </c>
      <c r="F789" s="17">
        <f>($E790-$E788)/2/3.6</f>
        <v>0.23611111111111052</v>
      </c>
      <c r="G789" s="17">
        <f>($E790-$E788)/2</f>
        <v>0.84999999999999787</v>
      </c>
      <c r="H789">
        <f t="shared" si="108"/>
        <v>17.25</v>
      </c>
      <c r="I789" s="25">
        <v>135</v>
      </c>
      <c r="J789" s="25">
        <f t="shared" si="109"/>
        <v>115.84108125</v>
      </c>
      <c r="K789" s="25">
        <f t="shared" si="115"/>
        <v>140530</v>
      </c>
      <c r="L789" s="17">
        <f t="shared" si="110"/>
        <v>143080.84108124999</v>
      </c>
      <c r="M789" s="17">
        <f t="shared" si="111"/>
        <v>142830</v>
      </c>
      <c r="N789" s="17">
        <f>135+J789+(E789*2300)</f>
        <v>143080.84108124999</v>
      </c>
      <c r="O789">
        <f>N789*T789</f>
        <v>473883745.66109997</v>
      </c>
      <c r="P789" s="17">
        <f t="shared" si="116"/>
        <v>55416554.050925881</v>
      </c>
      <c r="Q789">
        <f t="shared" si="112"/>
        <v>342196.875</v>
      </c>
      <c r="R789">
        <f t="shared" si="113"/>
        <v>70955.895071608044</v>
      </c>
      <c r="S789">
        <f>SUM(S788+O789)</f>
        <v>71649373673.522415</v>
      </c>
      <c r="T789" s="17">
        <f>(E789/3.6)*D789</f>
        <v>3312</v>
      </c>
      <c r="U789">
        <f t="shared" si="114"/>
        <v>271.52777777777709</v>
      </c>
      <c r="W789"/>
    </row>
    <row r="790" spans="2:23" x14ac:dyDescent="0.2">
      <c r="B790" s="4" t="s">
        <v>53</v>
      </c>
      <c r="C790" s="4">
        <v>782</v>
      </c>
      <c r="D790" s="4">
        <v>193</v>
      </c>
      <c r="E790" s="11">
        <v>62.8</v>
      </c>
      <c r="F790" s="17">
        <f>($E791-$E789)/2/3.6</f>
        <v>0.16666666666666607</v>
      </c>
      <c r="G790" s="17">
        <f>($E791-$E789)/2</f>
        <v>0.59999999999999787</v>
      </c>
      <c r="H790">
        <f t="shared" si="108"/>
        <v>17.444444444444443</v>
      </c>
      <c r="I790" s="25">
        <v>135</v>
      </c>
      <c r="J790" s="25">
        <f t="shared" si="109"/>
        <v>118.46735432098765</v>
      </c>
      <c r="K790" s="25">
        <f t="shared" si="115"/>
        <v>142830</v>
      </c>
      <c r="L790" s="17">
        <f t="shared" si="110"/>
        <v>144693.46735432098</v>
      </c>
      <c r="M790" s="17">
        <f t="shared" si="111"/>
        <v>144440</v>
      </c>
      <c r="N790" s="17">
        <f>135+J790+(E790*2300)</f>
        <v>144693.46735432098</v>
      </c>
      <c r="O790">
        <f>N790*T790</f>
        <v>487150750.47814214</v>
      </c>
      <c r="P790" s="17">
        <f t="shared" si="116"/>
        <v>55766508.989197485</v>
      </c>
      <c r="Q790">
        <f t="shared" si="112"/>
        <v>349954.93827160489</v>
      </c>
      <c r="R790">
        <f t="shared" si="113"/>
        <v>71312.671341684763</v>
      </c>
      <c r="S790">
        <f>SUM(S789+O790)</f>
        <v>72136524424.000565</v>
      </c>
      <c r="T790" s="17">
        <f>(E790/3.6)*D790</f>
        <v>3366.7777777777774</v>
      </c>
      <c r="U790">
        <f t="shared" si="114"/>
        <v>191.66666666666598</v>
      </c>
      <c r="W790"/>
    </row>
    <row r="791" spans="2:23" x14ac:dyDescent="0.2">
      <c r="B791" s="4" t="s">
        <v>53</v>
      </c>
      <c r="C791" s="4">
        <v>783</v>
      </c>
      <c r="D791" s="4">
        <v>194</v>
      </c>
      <c r="E791" s="11">
        <v>63.3</v>
      </c>
      <c r="F791" s="17">
        <f>($E792-$E790)/2/3.6</f>
        <v>0.1111111111111117</v>
      </c>
      <c r="G791" s="17">
        <f>($E792-$E790)/2</f>
        <v>0.40000000000000213</v>
      </c>
      <c r="H791">
        <f t="shared" si="108"/>
        <v>17.583333333333332</v>
      </c>
      <c r="I791" s="25">
        <v>135</v>
      </c>
      <c r="J791" s="25">
        <f t="shared" si="109"/>
        <v>120.36128680555555</v>
      </c>
      <c r="K791" s="25">
        <f t="shared" si="115"/>
        <v>144440</v>
      </c>
      <c r="L791" s="17">
        <f t="shared" si="110"/>
        <v>145845.36128680556</v>
      </c>
      <c r="M791" s="17">
        <f t="shared" si="111"/>
        <v>145590</v>
      </c>
      <c r="N791" s="17">
        <f>135+J791+(E791*2300)</f>
        <v>145845.36128680556</v>
      </c>
      <c r="O791">
        <f>N791*T791</f>
        <v>497502834.90950823</v>
      </c>
      <c r="P791" s="17">
        <f t="shared" si="116"/>
        <v>56122058.641975261</v>
      </c>
      <c r="Q791">
        <f t="shared" si="112"/>
        <v>355549.65277777775</v>
      </c>
      <c r="R791">
        <f t="shared" si="113"/>
        <v>71675.681535089738</v>
      </c>
      <c r="S791">
        <f>SUM(S790+O791)</f>
        <v>72634027258.91008</v>
      </c>
      <c r="T791" s="17">
        <f>(E791/3.6)*D791</f>
        <v>3411.1666666666665</v>
      </c>
      <c r="U791">
        <f t="shared" si="114"/>
        <v>127.77777777777845</v>
      </c>
      <c r="W791"/>
    </row>
    <row r="792" spans="2:23" x14ac:dyDescent="0.2">
      <c r="B792" s="4" t="s">
        <v>53</v>
      </c>
      <c r="C792" s="4">
        <v>784</v>
      </c>
      <c r="D792" s="4">
        <v>195</v>
      </c>
      <c r="E792" s="11">
        <v>63.6</v>
      </c>
      <c r="F792" s="17">
        <f>($E793-$E791)/2/3.6</f>
        <v>9.7222222222222612E-2</v>
      </c>
      <c r="G792" s="17">
        <f>($E793-$E791)/2</f>
        <v>0.35000000000000142</v>
      </c>
      <c r="H792">
        <f t="shared" si="108"/>
        <v>17.666666666666668</v>
      </c>
      <c r="I792" s="25">
        <v>135</v>
      </c>
      <c r="J792" s="25">
        <f t="shared" si="109"/>
        <v>121.50485555555557</v>
      </c>
      <c r="K792" s="25">
        <f t="shared" si="115"/>
        <v>145590</v>
      </c>
      <c r="L792" s="17">
        <f t="shared" si="110"/>
        <v>146536.50485555557</v>
      </c>
      <c r="M792" s="17">
        <f t="shared" si="111"/>
        <v>146280</v>
      </c>
      <c r="N792" s="17">
        <f>135+J792+(E792*2300)</f>
        <v>146536.50485555557</v>
      </c>
      <c r="O792">
        <f>N792*T792</f>
        <v>504818259.22738898</v>
      </c>
      <c r="P792" s="17">
        <f t="shared" si="116"/>
        <v>56480986.419753037</v>
      </c>
      <c r="Q792">
        <f t="shared" si="112"/>
        <v>358927.77777777781</v>
      </c>
      <c r="R792">
        <f t="shared" si="113"/>
        <v>72042.074514991124</v>
      </c>
      <c r="S792">
        <f>SUM(S791+O792)</f>
        <v>73138845518.137466</v>
      </c>
      <c r="T792" s="17">
        <f>(E792/3.6)*D792</f>
        <v>3445.0000000000005</v>
      </c>
      <c r="U792">
        <f t="shared" si="114"/>
        <v>111.805555555556</v>
      </c>
      <c r="W792"/>
    </row>
    <row r="793" spans="2:23" x14ac:dyDescent="0.2">
      <c r="B793" s="4" t="s">
        <v>53</v>
      </c>
      <c r="C793" s="4">
        <v>785</v>
      </c>
      <c r="D793" s="4">
        <v>196</v>
      </c>
      <c r="E793" s="11">
        <v>64</v>
      </c>
      <c r="F793" s="17">
        <f>($E794-$E792)/2/3.6</f>
        <v>0.15277777777777798</v>
      </c>
      <c r="G793" s="17">
        <f>($E794-$E792)/2</f>
        <v>0.55000000000000071</v>
      </c>
      <c r="H793">
        <f t="shared" si="108"/>
        <v>17.777777777777779</v>
      </c>
      <c r="I793" s="25">
        <v>135</v>
      </c>
      <c r="J793" s="25">
        <f t="shared" si="109"/>
        <v>123.03802469135805</v>
      </c>
      <c r="K793" s="25">
        <f t="shared" si="115"/>
        <v>146280</v>
      </c>
      <c r="L793" s="17">
        <f t="shared" si="110"/>
        <v>147458.03802469137</v>
      </c>
      <c r="M793" s="17">
        <f t="shared" si="111"/>
        <v>147200</v>
      </c>
      <c r="N793" s="17">
        <f>135+J793+(E793*2300)</f>
        <v>147458.03802469137</v>
      </c>
      <c r="O793">
        <f>N793*T793</f>
        <v>513809341.38381356</v>
      </c>
      <c r="P793" s="17">
        <f t="shared" si="116"/>
        <v>56844443.209876493</v>
      </c>
      <c r="Q793">
        <f t="shared" si="112"/>
        <v>363456.79012345686</v>
      </c>
      <c r="R793">
        <f t="shared" si="113"/>
        <v>72413.303452071967</v>
      </c>
      <c r="S793">
        <f>SUM(S792+O793)</f>
        <v>73652654859.521286</v>
      </c>
      <c r="T793" s="17">
        <f>(E793/3.6)*D793</f>
        <v>3484.4444444444448</v>
      </c>
      <c r="U793">
        <f t="shared" si="114"/>
        <v>175.69444444444468</v>
      </c>
      <c r="W793"/>
    </row>
    <row r="794" spans="2:23" x14ac:dyDescent="0.2">
      <c r="B794" s="4" t="s">
        <v>53</v>
      </c>
      <c r="C794" s="4">
        <v>786</v>
      </c>
      <c r="D794" s="4">
        <v>197</v>
      </c>
      <c r="E794" s="11">
        <v>64.7</v>
      </c>
      <c r="F794" s="17">
        <f>($E795-$E793)/2/3.6</f>
        <v>0.16666666666666705</v>
      </c>
      <c r="G794" s="17">
        <f>($E795-$E793)/2</f>
        <v>0.60000000000000142</v>
      </c>
      <c r="H794">
        <f t="shared" si="108"/>
        <v>17.972222222222221</v>
      </c>
      <c r="I794" s="25">
        <v>135</v>
      </c>
      <c r="J794" s="25">
        <f t="shared" si="109"/>
        <v>125.74420038580246</v>
      </c>
      <c r="K794" s="25">
        <f t="shared" si="115"/>
        <v>147200</v>
      </c>
      <c r="L794" s="17">
        <f t="shared" si="110"/>
        <v>149070.74420038582</v>
      </c>
      <c r="M794" s="17">
        <f t="shared" si="111"/>
        <v>148810</v>
      </c>
      <c r="N794" s="17">
        <f>135+J794+(E794*2300)</f>
        <v>149070.74420038582</v>
      </c>
      <c r="O794">
        <f>N794*T794</f>
        <v>527789110.69547158</v>
      </c>
      <c r="P794" s="17">
        <f t="shared" si="116"/>
        <v>57215894.097222172</v>
      </c>
      <c r="Q794">
        <f t="shared" si="112"/>
        <v>371450.88734567893</v>
      </c>
      <c r="R794">
        <f t="shared" si="113"/>
        <v>72793.758393412427</v>
      </c>
      <c r="S794">
        <f>SUM(S793+O794)</f>
        <v>74180443970.216751</v>
      </c>
      <c r="T794" s="17">
        <f>(E794/3.6)*D794</f>
        <v>3540.5277777777778</v>
      </c>
      <c r="U794">
        <f t="shared" si="114"/>
        <v>191.66666666666711</v>
      </c>
      <c r="W794"/>
    </row>
    <row r="795" spans="2:23" x14ac:dyDescent="0.2">
      <c r="B795" s="4" t="s">
        <v>53</v>
      </c>
      <c r="C795" s="4">
        <v>787</v>
      </c>
      <c r="D795" s="4">
        <v>198</v>
      </c>
      <c r="E795" s="11">
        <v>65.2</v>
      </c>
      <c r="F795" s="17">
        <f>($E796-$E794)/2/3.6</f>
        <v>8.3333333333332538E-2</v>
      </c>
      <c r="G795" s="17">
        <f>($E796-$E794)/2</f>
        <v>0.29999999999999716</v>
      </c>
      <c r="H795">
        <f t="shared" si="108"/>
        <v>18.111111111111111</v>
      </c>
      <c r="I795" s="25">
        <v>135</v>
      </c>
      <c r="J795" s="25">
        <f t="shared" si="109"/>
        <v>127.69520617283953</v>
      </c>
      <c r="K795" s="25">
        <f t="shared" si="115"/>
        <v>148810</v>
      </c>
      <c r="L795" s="17">
        <f t="shared" si="110"/>
        <v>150222.69520617285</v>
      </c>
      <c r="M795" s="17">
        <f t="shared" si="111"/>
        <v>149960</v>
      </c>
      <c r="N795" s="17">
        <f>135+J795+(E795*2300)</f>
        <v>150222.69520617285</v>
      </c>
      <c r="O795">
        <f>N795*T795</f>
        <v>538698585.00933588</v>
      </c>
      <c r="P795" s="17">
        <f t="shared" si="116"/>
        <v>57593108.294753037</v>
      </c>
      <c r="Q795">
        <f t="shared" si="112"/>
        <v>377214.19753086421</v>
      </c>
      <c r="R795">
        <f t="shared" si="113"/>
        <v>73180.569624845026</v>
      </c>
      <c r="S795">
        <f>SUM(S794+O795)</f>
        <v>74719142555.226089</v>
      </c>
      <c r="T795" s="17">
        <f>(E795/3.6)*D795</f>
        <v>3586</v>
      </c>
      <c r="U795">
        <f t="shared" si="114"/>
        <v>95.833333333332419</v>
      </c>
      <c r="W795"/>
    </row>
    <row r="796" spans="2:23" x14ac:dyDescent="0.2">
      <c r="B796" s="4" t="s">
        <v>53</v>
      </c>
      <c r="C796" s="4">
        <v>788</v>
      </c>
      <c r="D796" s="4">
        <v>199</v>
      </c>
      <c r="E796" s="11">
        <v>65.3</v>
      </c>
      <c r="F796" s="17">
        <f>($E797-$E795)/2/3.6</f>
        <v>1.3888888888888099E-2</v>
      </c>
      <c r="G796" s="17">
        <f>($E797-$E795)/2</f>
        <v>4.9999999999997158E-2</v>
      </c>
      <c r="H796">
        <f t="shared" si="108"/>
        <v>18.138888888888889</v>
      </c>
      <c r="I796" s="25">
        <v>135</v>
      </c>
      <c r="J796" s="25">
        <f t="shared" si="109"/>
        <v>128.08720964506176</v>
      </c>
      <c r="K796" s="25">
        <f t="shared" si="115"/>
        <v>149960</v>
      </c>
      <c r="L796" s="17">
        <f t="shared" si="110"/>
        <v>150453.08720964505</v>
      </c>
      <c r="M796" s="17">
        <f t="shared" si="111"/>
        <v>150190</v>
      </c>
      <c r="N796" s="17">
        <f>135+J796+(E796*2300)</f>
        <v>150453.08720964505</v>
      </c>
      <c r="O796">
        <f>N796*T796</f>
        <v>543081314.54532623</v>
      </c>
      <c r="P796" s="17">
        <f t="shared" si="116"/>
        <v>57971480.478395015</v>
      </c>
      <c r="Q796">
        <f t="shared" si="112"/>
        <v>378372.18364197534</v>
      </c>
      <c r="R796">
        <f t="shared" si="113"/>
        <v>73567.868627404838</v>
      </c>
      <c r="S796">
        <f>SUM(S795+O796)</f>
        <v>75262223869.771423</v>
      </c>
      <c r="T796" s="17">
        <f>(E796/3.6)*D796</f>
        <v>3609.6388888888891</v>
      </c>
      <c r="U796">
        <f t="shared" si="114"/>
        <v>15.972222222221314</v>
      </c>
      <c r="W796"/>
    </row>
    <row r="797" spans="2:23" x14ac:dyDescent="0.2">
      <c r="B797" s="4" t="s">
        <v>53</v>
      </c>
      <c r="C797" s="4">
        <v>789</v>
      </c>
      <c r="D797" s="4">
        <v>200</v>
      </c>
      <c r="E797" s="11">
        <v>65.3</v>
      </c>
      <c r="F797" s="17">
        <f>($E798-$E796)/2/3.6</f>
        <v>1.3888888888890073E-2</v>
      </c>
      <c r="G797" s="17">
        <f>($E798-$E796)/2</f>
        <v>5.0000000000004263E-2</v>
      </c>
      <c r="H797">
        <f t="shared" si="108"/>
        <v>18.138888888888889</v>
      </c>
      <c r="I797" s="25">
        <v>135</v>
      </c>
      <c r="J797" s="25">
        <f t="shared" si="109"/>
        <v>128.08720964506176</v>
      </c>
      <c r="K797" s="25">
        <f t="shared" si="115"/>
        <v>150190</v>
      </c>
      <c r="L797" s="17">
        <f t="shared" si="110"/>
        <v>150453.08720964505</v>
      </c>
      <c r="M797" s="17">
        <f t="shared" si="111"/>
        <v>150190</v>
      </c>
      <c r="N797" s="17">
        <f>135+J797+(E797*2300)</f>
        <v>150453.08720964505</v>
      </c>
      <c r="O797">
        <f>N797*T797</f>
        <v>545810366.37721229</v>
      </c>
      <c r="P797" s="17">
        <f t="shared" si="116"/>
        <v>58349852.662036993</v>
      </c>
      <c r="Q797">
        <f t="shared" si="112"/>
        <v>378372.18364197534</v>
      </c>
      <c r="R797">
        <f t="shared" si="113"/>
        <v>73954.185883443584</v>
      </c>
      <c r="S797">
        <f>SUM(S796+O797)</f>
        <v>75808034236.148636</v>
      </c>
      <c r="T797" s="17">
        <f>(E797/3.6)*D797</f>
        <v>3627.7777777777778</v>
      </c>
      <c r="U797">
        <f t="shared" si="114"/>
        <v>15.972222222223584</v>
      </c>
      <c r="W797"/>
    </row>
    <row r="798" spans="2:23" x14ac:dyDescent="0.2">
      <c r="B798" s="4" t="s">
        <v>53</v>
      </c>
      <c r="C798" s="4">
        <v>790</v>
      </c>
      <c r="D798" s="4">
        <v>201</v>
      </c>
      <c r="E798" s="11">
        <v>65.400000000000006</v>
      </c>
      <c r="F798" s="17">
        <f>($E799-$E797)/2/3.6</f>
        <v>5.5555555555556344E-2</v>
      </c>
      <c r="G798" s="17">
        <f>($E799-$E797)/2</f>
        <v>0.20000000000000284</v>
      </c>
      <c r="H798">
        <f t="shared" si="108"/>
        <v>18.166666666666668</v>
      </c>
      <c r="I798" s="25">
        <v>135</v>
      </c>
      <c r="J798" s="25">
        <f t="shared" si="109"/>
        <v>128.47981388888891</v>
      </c>
      <c r="K798" s="25">
        <f t="shared" si="115"/>
        <v>150190</v>
      </c>
      <c r="L798" s="17">
        <f t="shared" si="110"/>
        <v>150683.4798138889</v>
      </c>
      <c r="M798" s="17">
        <f t="shared" si="111"/>
        <v>150420</v>
      </c>
      <c r="N798" s="17">
        <f>135+J798+(E798*2300)</f>
        <v>150683.4798138889</v>
      </c>
      <c r="O798">
        <f>N798*T798</f>
        <v>550220726.54041541</v>
      </c>
      <c r="P798" s="17">
        <f t="shared" si="116"/>
        <v>58729384.60648144</v>
      </c>
      <c r="Q798">
        <f t="shared" si="112"/>
        <v>379531.9444444445</v>
      </c>
      <c r="R798">
        <f t="shared" si="113"/>
        <v>74340.993172761315</v>
      </c>
      <c r="S798">
        <f>SUM(S797+O798)</f>
        <v>76358254962.689056</v>
      </c>
      <c r="T798" s="17">
        <f>(E798/3.6)*D798</f>
        <v>3651.5000000000005</v>
      </c>
      <c r="U798">
        <f t="shared" si="114"/>
        <v>63.888888888889795</v>
      </c>
      <c r="W798"/>
    </row>
    <row r="799" spans="2:23" x14ac:dyDescent="0.2">
      <c r="B799" s="4" t="s">
        <v>53</v>
      </c>
      <c r="C799" s="4">
        <v>791</v>
      </c>
      <c r="D799" s="4">
        <v>202</v>
      </c>
      <c r="E799" s="11">
        <v>65.7</v>
      </c>
      <c r="F799" s="17">
        <f>($E800-$E798)/2/3.6</f>
        <v>8.3333333333332538E-2</v>
      </c>
      <c r="G799" s="17">
        <f>($E800-$E798)/2</f>
        <v>0.29999999999999716</v>
      </c>
      <c r="H799">
        <f t="shared" si="108"/>
        <v>18.25</v>
      </c>
      <c r="I799" s="25">
        <v>135</v>
      </c>
      <c r="J799" s="25">
        <f t="shared" si="109"/>
        <v>129.66123125000001</v>
      </c>
      <c r="K799" s="25">
        <f t="shared" si="115"/>
        <v>150420</v>
      </c>
      <c r="L799" s="17">
        <f t="shared" si="110"/>
        <v>151374.66123125001</v>
      </c>
      <c r="M799" s="17">
        <f t="shared" si="111"/>
        <v>151110</v>
      </c>
      <c r="N799" s="17">
        <f>135+J799+(E799*2300)</f>
        <v>151374.66123125001</v>
      </c>
      <c r="O799">
        <f>N799*T799</f>
        <v>558042688.62900317</v>
      </c>
      <c r="P799" s="17">
        <f t="shared" si="116"/>
        <v>59112406.48148144</v>
      </c>
      <c r="Q799">
        <f t="shared" si="112"/>
        <v>383021.875</v>
      </c>
      <c r="R799">
        <f t="shared" si="113"/>
        <v>74731.234489862763</v>
      </c>
      <c r="S799">
        <f>SUM(S798+O799)</f>
        <v>76916297651.318054</v>
      </c>
      <c r="T799" s="17">
        <f>(E799/3.6)*D799</f>
        <v>3686.5</v>
      </c>
      <c r="U799">
        <f t="shared" si="114"/>
        <v>95.833333333332419</v>
      </c>
      <c r="W799"/>
    </row>
    <row r="800" spans="2:23" x14ac:dyDescent="0.2">
      <c r="B800" s="4" t="s">
        <v>53</v>
      </c>
      <c r="C800" s="4">
        <v>792</v>
      </c>
      <c r="D800" s="4">
        <v>203</v>
      </c>
      <c r="E800" s="11">
        <v>66</v>
      </c>
      <c r="F800" s="17">
        <f>($E801-$E799)/2/3.6</f>
        <v>-1.3888888888890073E-2</v>
      </c>
      <c r="G800" s="17">
        <f>($E801-$E799)/2</f>
        <v>-5.0000000000004263E-2</v>
      </c>
      <c r="H800">
        <f t="shared" si="108"/>
        <v>18.333333333333332</v>
      </c>
      <c r="I800" s="25">
        <v>135</v>
      </c>
      <c r="J800" s="25">
        <f t="shared" si="109"/>
        <v>130.84805555555556</v>
      </c>
      <c r="K800" s="25">
        <f t="shared" si="115"/>
        <v>151110</v>
      </c>
      <c r="L800" s="17">
        <f t="shared" si="110"/>
        <v>152065.84805555554</v>
      </c>
      <c r="M800" s="17">
        <f t="shared" si="111"/>
        <v>151800</v>
      </c>
      <c r="N800" s="17">
        <f>135+J800+(E800*2300)</f>
        <v>152065.84805555554</v>
      </c>
      <c r="O800">
        <f>N800*T800</f>
        <v>565938397.8467592</v>
      </c>
      <c r="P800" s="17">
        <f t="shared" si="116"/>
        <v>59498934.259259216</v>
      </c>
      <c r="Q800">
        <f t="shared" si="112"/>
        <v>386527.77777777775</v>
      </c>
      <c r="R800">
        <f t="shared" si="113"/>
        <v>75124.916994014158</v>
      </c>
      <c r="S800">
        <f>SUM(S799+O800)</f>
        <v>77482236049.16481</v>
      </c>
      <c r="T800" s="17">
        <f>(E800/3.6)*D800</f>
        <v>3721.6666666666665</v>
      </c>
      <c r="U800">
        <f t="shared" si="114"/>
        <v>-15.972222222223584</v>
      </c>
      <c r="W800"/>
    </row>
    <row r="801" spans="2:23" x14ac:dyDescent="0.2">
      <c r="B801" s="4" t="s">
        <v>53</v>
      </c>
      <c r="C801" s="4">
        <v>793</v>
      </c>
      <c r="D801" s="4">
        <v>204</v>
      </c>
      <c r="E801" s="11">
        <v>65.599999999999994</v>
      </c>
      <c r="F801" s="17">
        <f>($E802-$E800)/2/3.6</f>
        <v>-0.34722222222222221</v>
      </c>
      <c r="G801" s="17">
        <f>($E802-$E800)/2</f>
        <v>-1.25</v>
      </c>
      <c r="H801">
        <f t="shared" si="108"/>
        <v>18.222222222222221</v>
      </c>
      <c r="I801" s="25">
        <v>135</v>
      </c>
      <c r="J801" s="25">
        <f t="shared" si="109"/>
        <v>129.26682469135804</v>
      </c>
      <c r="K801" s="25">
        <f t="shared" si="115"/>
        <v>151800</v>
      </c>
      <c r="L801" s="17">
        <f t="shared" si="110"/>
        <v>151144.26682469135</v>
      </c>
      <c r="M801" s="17">
        <f t="shared" si="111"/>
        <v>150880</v>
      </c>
      <c r="N801" s="17">
        <f>135+J801+(E801*2300)</f>
        <v>151144.26682469135</v>
      </c>
      <c r="O801">
        <f>N801*T801</f>
        <v>561853621.20965266</v>
      </c>
      <c r="P801" s="17">
        <f t="shared" si="116"/>
        <v>59880791.049382672</v>
      </c>
      <c r="Q801">
        <f t="shared" si="112"/>
        <v>381856.7901234568</v>
      </c>
      <c r="R801">
        <f t="shared" si="113"/>
        <v>75511.716329612449</v>
      </c>
      <c r="S801">
        <f>SUM(S800+O801)</f>
        <v>78044089670.374466</v>
      </c>
      <c r="T801" s="17">
        <f>(E801/3.6)*D801</f>
        <v>3717.333333333333</v>
      </c>
      <c r="U801">
        <f t="shared" si="114"/>
        <v>-399.30555555555554</v>
      </c>
      <c r="W801"/>
    </row>
    <row r="802" spans="2:23" x14ac:dyDescent="0.2">
      <c r="B802" s="4" t="s">
        <v>53</v>
      </c>
      <c r="C802" s="4">
        <v>794</v>
      </c>
      <c r="D802" s="4">
        <v>205</v>
      </c>
      <c r="E802" s="11">
        <v>63.5</v>
      </c>
      <c r="F802" s="17">
        <f>($E803-$E801)/2/3.6</f>
        <v>-0.8194444444444432</v>
      </c>
      <c r="G802" s="17">
        <f>($E803-$E801)/2</f>
        <v>-2.9499999999999957</v>
      </c>
      <c r="H802">
        <f t="shared" si="108"/>
        <v>17.638888888888889</v>
      </c>
      <c r="I802" s="25">
        <v>135</v>
      </c>
      <c r="J802" s="25">
        <f t="shared" si="109"/>
        <v>121.12306520061729</v>
      </c>
      <c r="K802" s="25">
        <f t="shared" si="115"/>
        <v>150880</v>
      </c>
      <c r="L802" s="17">
        <f t="shared" si="110"/>
        <v>146306.12306520061</v>
      </c>
      <c r="M802" s="17">
        <f t="shared" si="111"/>
        <v>146050</v>
      </c>
      <c r="N802" s="17">
        <f>135+J802+(E802*2300)</f>
        <v>146306.12306520061</v>
      </c>
      <c r="O802">
        <f>N802*T802</f>
        <v>529038876.94479138</v>
      </c>
      <c r="P802" s="17">
        <f t="shared" si="116"/>
        <v>60238591.010802425</v>
      </c>
      <c r="Q802">
        <f t="shared" si="112"/>
        <v>357799.96141975309</v>
      </c>
      <c r="R802">
        <f t="shared" si="113"/>
        <v>75867.243086652932</v>
      </c>
      <c r="S802">
        <f>SUM(S801+O802)</f>
        <v>78573128547.31926</v>
      </c>
      <c r="T802" s="17">
        <f>(E802/3.6)*D802</f>
        <v>3615.9722222222222</v>
      </c>
      <c r="U802">
        <f t="shared" si="114"/>
        <v>-942.36111111110972</v>
      </c>
      <c r="W802"/>
    </row>
    <row r="803" spans="2:23" x14ac:dyDescent="0.2">
      <c r="B803" s="4" t="s">
        <v>53</v>
      </c>
      <c r="C803" s="4">
        <v>795</v>
      </c>
      <c r="D803" s="4">
        <v>206</v>
      </c>
      <c r="E803" s="11">
        <v>59.7</v>
      </c>
      <c r="F803" s="17">
        <f>($E804-$E802)/2/3.6</f>
        <v>-1.2361111111111109</v>
      </c>
      <c r="G803" s="17">
        <f>($E804-$E802)/2</f>
        <v>-4.4499999999999993</v>
      </c>
      <c r="H803">
        <f t="shared" si="108"/>
        <v>16.583333333333332</v>
      </c>
      <c r="I803" s="25">
        <v>135</v>
      </c>
      <c r="J803" s="25">
        <f t="shared" si="109"/>
        <v>107.06020347222221</v>
      </c>
      <c r="K803" s="25">
        <f t="shared" si="115"/>
        <v>146050</v>
      </c>
      <c r="L803" s="17">
        <f t="shared" si="110"/>
        <v>137552.06020347221</v>
      </c>
      <c r="M803" s="17">
        <f t="shared" si="111"/>
        <v>137310</v>
      </c>
      <c r="N803" s="17">
        <f>135+J803+(E803*2300)</f>
        <v>137552.06020347221</v>
      </c>
      <c r="O803">
        <f>N803*T803</f>
        <v>469900762.99842829</v>
      </c>
      <c r="P803" s="17">
        <f t="shared" si="116"/>
        <v>60554848.996913537</v>
      </c>
      <c r="Q803">
        <f t="shared" si="112"/>
        <v>316257.98611111107</v>
      </c>
      <c r="R803">
        <f t="shared" si="113"/>
        <v>76169.621379765449</v>
      </c>
      <c r="S803">
        <f>SUM(S802+O803)</f>
        <v>79043029310.317688</v>
      </c>
      <c r="T803" s="17">
        <f>(E803/3.6)*D803</f>
        <v>3416.1666666666665</v>
      </c>
      <c r="U803">
        <f t="shared" si="114"/>
        <v>-1421.5277777777776</v>
      </c>
      <c r="W803"/>
    </row>
    <row r="804" spans="2:23" x14ac:dyDescent="0.2">
      <c r="B804" s="4" t="s">
        <v>53</v>
      </c>
      <c r="C804" s="4">
        <v>796</v>
      </c>
      <c r="D804" s="4">
        <v>207</v>
      </c>
      <c r="E804" s="11">
        <v>54.6</v>
      </c>
      <c r="F804" s="17">
        <f>($E805-$E803)/2/3.6</f>
        <v>-1.4444444444444453</v>
      </c>
      <c r="G804" s="17">
        <f>($E805-$E803)/2</f>
        <v>-5.2000000000000028</v>
      </c>
      <c r="H804">
        <f t="shared" si="108"/>
        <v>15.166666666666666</v>
      </c>
      <c r="I804" s="25">
        <v>135</v>
      </c>
      <c r="J804" s="25">
        <f t="shared" si="109"/>
        <v>89.549813888888892</v>
      </c>
      <c r="K804" s="25">
        <f t="shared" si="115"/>
        <v>137310</v>
      </c>
      <c r="L804" s="17">
        <f t="shared" si="110"/>
        <v>125804.54981388889</v>
      </c>
      <c r="M804" s="17">
        <f t="shared" si="111"/>
        <v>125580</v>
      </c>
      <c r="N804" s="17">
        <f>135+J804+(E804*2300)</f>
        <v>125804.54981388889</v>
      </c>
      <c r="O804">
        <f>N804*T804</f>
        <v>394963384.14070415</v>
      </c>
      <c r="P804" s="17">
        <f t="shared" si="116"/>
        <v>60819380.941357985</v>
      </c>
      <c r="Q804">
        <f t="shared" si="112"/>
        <v>264531.94444444444</v>
      </c>
      <c r="R804">
        <f t="shared" si="113"/>
        <v>76406.257464017574</v>
      </c>
      <c r="S804">
        <f>SUM(S803+O804)</f>
        <v>79437992694.458389</v>
      </c>
      <c r="T804" s="17">
        <f>(E804/3.6)*D804</f>
        <v>3139.5</v>
      </c>
      <c r="U804">
        <f t="shared" si="114"/>
        <v>-1661.111111111112</v>
      </c>
      <c r="W804"/>
    </row>
    <row r="805" spans="2:23" x14ac:dyDescent="0.2">
      <c r="B805" s="4" t="s">
        <v>53</v>
      </c>
      <c r="C805" s="4">
        <v>797</v>
      </c>
      <c r="D805" s="4">
        <v>208</v>
      </c>
      <c r="E805" s="11">
        <v>49.3</v>
      </c>
      <c r="F805" s="17">
        <f>($E806-$E804)/2/3.6</f>
        <v>-1.3472222222222225</v>
      </c>
      <c r="G805" s="17">
        <f>($E806-$E804)/2</f>
        <v>-4.8500000000000014</v>
      </c>
      <c r="H805">
        <f t="shared" si="108"/>
        <v>13.694444444444443</v>
      </c>
      <c r="I805" s="25">
        <v>135</v>
      </c>
      <c r="J805" s="25">
        <f t="shared" si="109"/>
        <v>73.008468904320978</v>
      </c>
      <c r="K805" s="25">
        <f t="shared" si="115"/>
        <v>125580</v>
      </c>
      <c r="L805" s="17">
        <f t="shared" si="110"/>
        <v>113598.00846890431</v>
      </c>
      <c r="M805" s="17">
        <f t="shared" si="111"/>
        <v>113390</v>
      </c>
      <c r="N805" s="17">
        <f>135+J805+(E805*2300)</f>
        <v>113598.00846890431</v>
      </c>
      <c r="O805">
        <f>N805*T805</f>
        <v>323577616.12320346</v>
      </c>
      <c r="P805" s="17">
        <f t="shared" si="116"/>
        <v>61035049.421296254</v>
      </c>
      <c r="Q805">
        <f t="shared" si="112"/>
        <v>215668.47993827154</v>
      </c>
      <c r="R805">
        <f t="shared" si="113"/>
        <v>76580.990490961427</v>
      </c>
      <c r="S805">
        <f>SUM(S804+O805)</f>
        <v>79761570310.581589</v>
      </c>
      <c r="T805" s="17">
        <f>(E805/3.6)*D805</f>
        <v>2848.4444444444443</v>
      </c>
      <c r="U805">
        <f t="shared" si="114"/>
        <v>-1549.3055555555559</v>
      </c>
      <c r="W805"/>
    </row>
    <row r="806" spans="2:23" x14ac:dyDescent="0.2">
      <c r="B806" s="4" t="s">
        <v>53</v>
      </c>
      <c r="C806" s="4">
        <v>798</v>
      </c>
      <c r="D806" s="4">
        <v>209</v>
      </c>
      <c r="E806" s="11">
        <v>44.9</v>
      </c>
      <c r="F806" s="17">
        <f>($E807-$E805)/2/3.6</f>
        <v>-0.97222222222222221</v>
      </c>
      <c r="G806" s="17">
        <f>($E807-$E805)/2</f>
        <v>-3.5</v>
      </c>
      <c r="H806">
        <f t="shared" si="108"/>
        <v>12.472222222222221</v>
      </c>
      <c r="I806" s="25">
        <v>135</v>
      </c>
      <c r="J806" s="25">
        <f t="shared" si="109"/>
        <v>60.558078163580234</v>
      </c>
      <c r="K806" s="25">
        <f t="shared" si="115"/>
        <v>113390</v>
      </c>
      <c r="L806" s="17">
        <f t="shared" si="110"/>
        <v>103465.55807816358</v>
      </c>
      <c r="M806" s="17">
        <f t="shared" si="111"/>
        <v>103270</v>
      </c>
      <c r="N806" s="17">
        <f>135+J806+(E806*2300)</f>
        <v>103465.55807816358</v>
      </c>
      <c r="O806">
        <f>N806*T806</f>
        <v>269703095.43369299</v>
      </c>
      <c r="P806" s="17">
        <f t="shared" si="116"/>
        <v>61213939.197530821</v>
      </c>
      <c r="Q806">
        <f t="shared" si="112"/>
        <v>178889.77623456786</v>
      </c>
      <c r="R806">
        <f t="shared" si="113"/>
        <v>76709.196989386997</v>
      </c>
      <c r="S806">
        <f>SUM(S805+O806)</f>
        <v>80031273406.015289</v>
      </c>
      <c r="T806" s="17">
        <f>(E806/3.6)*D806</f>
        <v>2606.6944444444443</v>
      </c>
      <c r="U806">
        <f t="shared" si="114"/>
        <v>-1118.0555555555554</v>
      </c>
      <c r="W806"/>
    </row>
    <row r="807" spans="2:23" x14ac:dyDescent="0.2">
      <c r="B807" s="4" t="s">
        <v>53</v>
      </c>
      <c r="C807" s="4">
        <v>799</v>
      </c>
      <c r="D807" s="4">
        <v>210</v>
      </c>
      <c r="E807" s="11">
        <v>42.3</v>
      </c>
      <c r="F807" s="17">
        <f>($E808-$E806)/2/3.6</f>
        <v>-0.4861111111111111</v>
      </c>
      <c r="G807" s="17">
        <f>($E808-$E806)/2</f>
        <v>-1.75</v>
      </c>
      <c r="H807">
        <f t="shared" si="108"/>
        <v>11.749999999999998</v>
      </c>
      <c r="I807" s="25">
        <v>135</v>
      </c>
      <c r="J807" s="25">
        <f t="shared" si="109"/>
        <v>53.747731249999994</v>
      </c>
      <c r="K807" s="25">
        <f t="shared" si="115"/>
        <v>103270</v>
      </c>
      <c r="L807" s="17">
        <f t="shared" si="110"/>
        <v>97478.747731249998</v>
      </c>
      <c r="M807" s="17">
        <f t="shared" si="111"/>
        <v>97290</v>
      </c>
      <c r="N807" s="17">
        <f>135+J807+(E807*2300)</f>
        <v>97478.747731249998</v>
      </c>
      <c r="O807">
        <f>N807*T807</f>
        <v>240528810.02685931</v>
      </c>
      <c r="P807" s="17">
        <f t="shared" si="116"/>
        <v>61372711.072530821</v>
      </c>
      <c r="Q807">
        <f t="shared" si="112"/>
        <v>158771.87499999997</v>
      </c>
      <c r="R807">
        <f t="shared" si="113"/>
        <v>76811.903720313916</v>
      </c>
      <c r="S807">
        <f>SUM(S806+O807)</f>
        <v>80271802216.042145</v>
      </c>
      <c r="T807" s="17">
        <f>(E807/3.6)*D807</f>
        <v>2467.4999999999995</v>
      </c>
      <c r="U807">
        <f t="shared" si="114"/>
        <v>-559.02777777777771</v>
      </c>
      <c r="W807"/>
    </row>
    <row r="808" spans="2:23" x14ac:dyDescent="0.2">
      <c r="B808" s="4" t="s">
        <v>53</v>
      </c>
      <c r="C808" s="4">
        <v>800</v>
      </c>
      <c r="D808" s="4">
        <v>211</v>
      </c>
      <c r="E808" s="11">
        <v>41.4</v>
      </c>
      <c r="F808" s="17">
        <f>($E809-$E807)/2/3.6</f>
        <v>-0.1388888888888889</v>
      </c>
      <c r="G808" s="17">
        <f>($E809-$E807)/2</f>
        <v>-0.5</v>
      </c>
      <c r="H808">
        <f t="shared" si="108"/>
        <v>11.5</v>
      </c>
      <c r="I808" s="25">
        <v>135</v>
      </c>
      <c r="J808" s="25">
        <f t="shared" si="109"/>
        <v>51.484925000000004</v>
      </c>
      <c r="K808" s="25">
        <f t="shared" si="115"/>
        <v>97290</v>
      </c>
      <c r="L808" s="17">
        <f t="shared" si="110"/>
        <v>95406.484924999997</v>
      </c>
      <c r="M808" s="17">
        <f t="shared" si="111"/>
        <v>95220</v>
      </c>
      <c r="N808" s="17">
        <f>135+J808+(E808*2300)</f>
        <v>95406.484924999997</v>
      </c>
      <c r="O808">
        <f>N808*T808</f>
        <v>231503835.6705125</v>
      </c>
      <c r="P808" s="17">
        <f t="shared" si="116"/>
        <v>61524798.572530821</v>
      </c>
      <c r="Q808">
        <f t="shared" si="112"/>
        <v>152087.5</v>
      </c>
      <c r="R808">
        <f t="shared" si="113"/>
        <v>76905.998215663523</v>
      </c>
      <c r="S808">
        <f>SUM(S807+O808)</f>
        <v>80503306051.712662</v>
      </c>
      <c r="T808" s="17">
        <f>(E808/3.6)*D808</f>
        <v>2426.5</v>
      </c>
      <c r="U808">
        <f t="shared" si="114"/>
        <v>-159.72222222222223</v>
      </c>
      <c r="W808"/>
    </row>
    <row r="809" spans="2:23" x14ac:dyDescent="0.2">
      <c r="B809" s="4" t="s">
        <v>53</v>
      </c>
      <c r="C809" s="4">
        <v>801</v>
      </c>
      <c r="D809" s="4">
        <v>212</v>
      </c>
      <c r="E809" s="11">
        <v>41.3</v>
      </c>
      <c r="F809" s="17">
        <f>($E810-$E808)/2/3.6</f>
        <v>9.7222222222222612E-2</v>
      </c>
      <c r="G809" s="17">
        <f>($E810-$E808)/2</f>
        <v>0.35000000000000142</v>
      </c>
      <c r="H809">
        <f t="shared" si="108"/>
        <v>11.472222222222221</v>
      </c>
      <c r="I809" s="25">
        <v>135</v>
      </c>
      <c r="J809" s="25">
        <f t="shared" si="109"/>
        <v>51.236505941358025</v>
      </c>
      <c r="K809" s="25">
        <f t="shared" si="115"/>
        <v>95220</v>
      </c>
      <c r="L809" s="17">
        <f t="shared" si="110"/>
        <v>95176.236505941357</v>
      </c>
      <c r="M809" s="17">
        <f t="shared" si="111"/>
        <v>94990</v>
      </c>
      <c r="N809" s="17">
        <f>135+J809+(E809*2300)</f>
        <v>95176.236505941357</v>
      </c>
      <c r="O809">
        <f>N809*T809</f>
        <v>231479182.31983891</v>
      </c>
      <c r="P809" s="17">
        <f t="shared" si="116"/>
        <v>61676152.237654276</v>
      </c>
      <c r="Q809">
        <f t="shared" si="112"/>
        <v>151353.66512345677</v>
      </c>
      <c r="R809">
        <f t="shared" si="113"/>
        <v>76998.941620042795</v>
      </c>
      <c r="S809">
        <f>SUM(S808+O809)</f>
        <v>80734785234.032501</v>
      </c>
      <c r="T809" s="17">
        <f>(E809/3.6)*D809</f>
        <v>2432.1111111111109</v>
      </c>
      <c r="U809">
        <f t="shared" si="114"/>
        <v>111.805555555556</v>
      </c>
      <c r="W809"/>
    </row>
    <row r="810" spans="2:23" x14ac:dyDescent="0.2">
      <c r="B810" s="4" t="s">
        <v>53</v>
      </c>
      <c r="C810" s="4">
        <v>802</v>
      </c>
      <c r="D810" s="4">
        <v>213</v>
      </c>
      <c r="E810" s="11">
        <v>42.1</v>
      </c>
      <c r="F810" s="17">
        <f>($E811-$E809)/2/3.6</f>
        <v>0.47222222222222299</v>
      </c>
      <c r="G810" s="17">
        <f>($E811-$E809)/2</f>
        <v>1.7000000000000028</v>
      </c>
      <c r="H810">
        <f t="shared" si="108"/>
        <v>11.694444444444445</v>
      </c>
      <c r="I810" s="25">
        <v>135</v>
      </c>
      <c r="J810" s="25">
        <f t="shared" si="109"/>
        <v>53.240680015432105</v>
      </c>
      <c r="K810" s="25">
        <f t="shared" si="115"/>
        <v>94990</v>
      </c>
      <c r="L810" s="17">
        <f t="shared" si="110"/>
        <v>97018.240680015428</v>
      </c>
      <c r="M810" s="17">
        <f t="shared" si="111"/>
        <v>96830</v>
      </c>
      <c r="N810" s="17">
        <f>135+J810+(E810*2300)</f>
        <v>97018.240680015428</v>
      </c>
      <c r="O810">
        <f>N810*T810</f>
        <v>241664352.6805284</v>
      </c>
      <c r="P810" s="17">
        <f t="shared" si="116"/>
        <v>61833426.273148105</v>
      </c>
      <c r="Q810">
        <f t="shared" si="112"/>
        <v>157274.03549382719</v>
      </c>
      <c r="R810">
        <f t="shared" si="113"/>
        <v>77099.035253301874</v>
      </c>
      <c r="S810">
        <f>SUM(S809+O810)</f>
        <v>80976449586.713028</v>
      </c>
      <c r="T810" s="17">
        <f>(E810/3.6)*D810</f>
        <v>2490.9166666666665</v>
      </c>
      <c r="U810">
        <f t="shared" si="114"/>
        <v>543.05555555555645</v>
      </c>
      <c r="W810"/>
    </row>
    <row r="811" spans="2:23" x14ac:dyDescent="0.2">
      <c r="B811" s="4" t="s">
        <v>53</v>
      </c>
      <c r="C811" s="4">
        <v>803</v>
      </c>
      <c r="D811" s="4">
        <v>214</v>
      </c>
      <c r="E811" s="11">
        <v>44.7</v>
      </c>
      <c r="F811" s="17">
        <f>($E812-$E810)/2/3.6</f>
        <v>0.87499999999999956</v>
      </c>
      <c r="G811" s="17">
        <f>($E812-$E810)/2</f>
        <v>3.1499999999999986</v>
      </c>
      <c r="H811">
        <f t="shared" si="108"/>
        <v>12.416666666666668</v>
      </c>
      <c r="I811" s="25">
        <v>135</v>
      </c>
      <c r="J811" s="25">
        <f t="shared" si="109"/>
        <v>60.019786805555576</v>
      </c>
      <c r="K811" s="25">
        <f t="shared" si="115"/>
        <v>96830</v>
      </c>
      <c r="L811" s="17">
        <f t="shared" si="110"/>
        <v>103005.01978680555</v>
      </c>
      <c r="M811" s="17">
        <f t="shared" si="111"/>
        <v>102810</v>
      </c>
      <c r="N811" s="17">
        <f>135+J811+(E811*2300)</f>
        <v>103005.01978680555</v>
      </c>
      <c r="O811">
        <f>N811*T811</f>
        <v>273701505.07684016</v>
      </c>
      <c r="P811" s="17">
        <f t="shared" si="116"/>
        <v>62010725.925925881</v>
      </c>
      <c r="Q811">
        <f t="shared" si="112"/>
        <v>177299.65277777781</v>
      </c>
      <c r="R811">
        <f t="shared" si="113"/>
        <v>77223.818089571461</v>
      </c>
      <c r="S811">
        <f>SUM(S810+O811)</f>
        <v>81250151091.789871</v>
      </c>
      <c r="T811" s="17">
        <f>(E811/3.6)*D811</f>
        <v>2657.166666666667</v>
      </c>
      <c r="U811">
        <f t="shared" si="114"/>
        <v>1006.2499999999995</v>
      </c>
      <c r="W811"/>
    </row>
    <row r="812" spans="2:23" x14ac:dyDescent="0.2">
      <c r="B812" s="4" t="s">
        <v>53</v>
      </c>
      <c r="C812" s="4">
        <v>804</v>
      </c>
      <c r="D812" s="4">
        <v>215</v>
      </c>
      <c r="E812" s="11">
        <v>48.4</v>
      </c>
      <c r="F812" s="17">
        <f>($E813-$E811)/2/3.6</f>
        <v>0.93055555555555491</v>
      </c>
      <c r="G812" s="17">
        <f>($E813-$E811)/2</f>
        <v>3.3499999999999979</v>
      </c>
      <c r="H812">
        <f t="shared" si="108"/>
        <v>13.444444444444443</v>
      </c>
      <c r="I812" s="25">
        <v>135</v>
      </c>
      <c r="J812" s="25">
        <f t="shared" si="109"/>
        <v>70.367176543209865</v>
      </c>
      <c r="K812" s="25">
        <f t="shared" si="115"/>
        <v>102810</v>
      </c>
      <c r="L812" s="17">
        <f t="shared" si="110"/>
        <v>111525.36717654321</v>
      </c>
      <c r="M812" s="17">
        <f t="shared" si="111"/>
        <v>111320</v>
      </c>
      <c r="N812" s="17">
        <f>135+J812+(E812*2300)</f>
        <v>111525.36717654321</v>
      </c>
      <c r="O812">
        <f>N812*T812</f>
        <v>322370269.67753011</v>
      </c>
      <c r="P812" s="17">
        <f t="shared" si="116"/>
        <v>62218591.975308597</v>
      </c>
      <c r="Q812">
        <f t="shared" si="112"/>
        <v>207866.04938271598</v>
      </c>
      <c r="R812">
        <f t="shared" si="113"/>
        <v>77386.308427000738</v>
      </c>
      <c r="S812">
        <f>SUM(S811+O812)</f>
        <v>81572521361.467407</v>
      </c>
      <c r="T812" s="17">
        <f>(E812/3.6)*D812</f>
        <v>2890.5555555555552</v>
      </c>
      <c r="U812">
        <f t="shared" si="114"/>
        <v>1070.1388888888882</v>
      </c>
      <c r="W812"/>
    </row>
    <row r="813" spans="2:23" x14ac:dyDescent="0.2">
      <c r="B813" s="4" t="s">
        <v>53</v>
      </c>
      <c r="C813" s="4">
        <v>805</v>
      </c>
      <c r="D813" s="4">
        <v>216</v>
      </c>
      <c r="E813" s="11">
        <v>51.4</v>
      </c>
      <c r="F813" s="17">
        <f>($E814-$E812)/2/3.6</f>
        <v>0.59722222222222276</v>
      </c>
      <c r="G813" s="17">
        <f>($E814-$E812)/2</f>
        <v>2.1500000000000021</v>
      </c>
      <c r="H813">
        <f t="shared" si="108"/>
        <v>14.277777777777777</v>
      </c>
      <c r="I813" s="25">
        <v>135</v>
      </c>
      <c r="J813" s="25">
        <f t="shared" si="109"/>
        <v>79.360727469135796</v>
      </c>
      <c r="K813" s="25">
        <f t="shared" si="115"/>
        <v>111320</v>
      </c>
      <c r="L813" s="17">
        <f t="shared" si="110"/>
        <v>118434.36072746913</v>
      </c>
      <c r="M813" s="17">
        <f t="shared" si="111"/>
        <v>118220</v>
      </c>
      <c r="N813" s="17">
        <f>135+J813+(E813*2300)</f>
        <v>118434.36072746913</v>
      </c>
      <c r="O813">
        <f>N813*T813</f>
        <v>365251568.48351479</v>
      </c>
      <c r="P813" s="17">
        <f t="shared" si="116"/>
        <v>62453025.15432094</v>
      </c>
      <c r="Q813">
        <f t="shared" si="112"/>
        <v>234433.17901234564</v>
      </c>
      <c r="R813">
        <f t="shared" si="113"/>
        <v>77581.397707230979</v>
      </c>
      <c r="S813">
        <f>SUM(S812+O813)</f>
        <v>81937772929.950928</v>
      </c>
      <c r="T813" s="17">
        <f>(E813/3.6)*D813</f>
        <v>3084</v>
      </c>
      <c r="U813">
        <f t="shared" si="114"/>
        <v>686.80555555555623</v>
      </c>
      <c r="W813"/>
    </row>
    <row r="814" spans="2:23" x14ac:dyDescent="0.2">
      <c r="B814" s="4" t="s">
        <v>53</v>
      </c>
      <c r="C814" s="4">
        <v>806</v>
      </c>
      <c r="D814" s="4">
        <v>217</v>
      </c>
      <c r="E814" s="11">
        <v>52.7</v>
      </c>
      <c r="F814" s="17">
        <f>($E815-$E813)/2/3.6</f>
        <v>0.2222222222222224</v>
      </c>
      <c r="G814" s="17">
        <f>($E815-$E813)/2</f>
        <v>0.80000000000000071</v>
      </c>
      <c r="H814">
        <f t="shared" si="108"/>
        <v>14.638888888888889</v>
      </c>
      <c r="I814" s="25">
        <v>135</v>
      </c>
      <c r="J814" s="25">
        <f t="shared" si="109"/>
        <v>83.425848533950628</v>
      </c>
      <c r="K814" s="25">
        <f t="shared" si="115"/>
        <v>118220</v>
      </c>
      <c r="L814" s="17">
        <f t="shared" si="110"/>
        <v>121428.42584853395</v>
      </c>
      <c r="M814" s="17">
        <f t="shared" si="111"/>
        <v>121210</v>
      </c>
      <c r="N814" s="17">
        <f>135+J814+(E814*2300)</f>
        <v>121428.42584853395</v>
      </c>
      <c r="O814">
        <f>N814*T814</f>
        <v>385734259.76701379</v>
      </c>
      <c r="P814" s="17">
        <f t="shared" si="116"/>
        <v>62699466.782407358</v>
      </c>
      <c r="Q814">
        <f t="shared" si="112"/>
        <v>246441.62808641978</v>
      </c>
      <c r="R814">
        <f t="shared" si="113"/>
        <v>77790.901715145606</v>
      </c>
      <c r="S814">
        <f>SUM(S813+O814)</f>
        <v>82323507189.717941</v>
      </c>
      <c r="T814" s="17">
        <f>(E814/3.6)*D814</f>
        <v>3176.6388888888891</v>
      </c>
      <c r="U814">
        <f t="shared" si="114"/>
        <v>255.55555555555577</v>
      </c>
      <c r="W814"/>
    </row>
    <row r="815" spans="2:23" x14ac:dyDescent="0.2">
      <c r="B815" s="4" t="s">
        <v>53</v>
      </c>
      <c r="C815" s="4">
        <v>807</v>
      </c>
      <c r="D815" s="4">
        <v>218</v>
      </c>
      <c r="E815" s="11">
        <v>53</v>
      </c>
      <c r="F815" s="17">
        <f>($E816-$E814)/2/3.6</f>
        <v>-2.7777777777778172E-2</v>
      </c>
      <c r="G815" s="17">
        <f>($E816-$E814)/2</f>
        <v>-0.10000000000000142</v>
      </c>
      <c r="H815">
        <f t="shared" si="108"/>
        <v>14.722222222222221</v>
      </c>
      <c r="I815" s="25">
        <v>135</v>
      </c>
      <c r="J815" s="25">
        <f t="shared" si="109"/>
        <v>84.378371913580239</v>
      </c>
      <c r="K815" s="25">
        <f t="shared" si="115"/>
        <v>121210</v>
      </c>
      <c r="L815" s="17">
        <f t="shared" si="110"/>
        <v>122119.37837191358</v>
      </c>
      <c r="M815" s="17">
        <f t="shared" si="111"/>
        <v>121900</v>
      </c>
      <c r="N815" s="17">
        <f>135+J815+(E815*2300)</f>
        <v>122119.37837191358</v>
      </c>
      <c r="O815">
        <f>N815*T815</f>
        <v>391935360.47474706</v>
      </c>
      <c r="P815" s="17">
        <f t="shared" si="116"/>
        <v>62948722.183641925</v>
      </c>
      <c r="Q815">
        <f t="shared" si="112"/>
        <v>249255.40123456786</v>
      </c>
      <c r="R815">
        <f t="shared" si="113"/>
        <v>78003.373213930521</v>
      </c>
      <c r="S815">
        <f>SUM(S814+O815)</f>
        <v>82715442550.192688</v>
      </c>
      <c r="T815" s="17">
        <f>(E815/3.6)*D815</f>
        <v>3209.4444444444443</v>
      </c>
      <c r="U815">
        <f t="shared" si="114"/>
        <v>-31.944444444444898</v>
      </c>
      <c r="W815"/>
    </row>
    <row r="816" spans="2:23" x14ac:dyDescent="0.2">
      <c r="B816" s="4" t="s">
        <v>53</v>
      </c>
      <c r="C816" s="4">
        <v>808</v>
      </c>
      <c r="D816" s="4">
        <v>219</v>
      </c>
      <c r="E816" s="11">
        <v>52.5</v>
      </c>
      <c r="F816" s="17">
        <f>($E817-$E815)/2/3.6</f>
        <v>-0.23611111111111149</v>
      </c>
      <c r="G816" s="17">
        <f>($E817-$E815)/2</f>
        <v>-0.85000000000000142</v>
      </c>
      <c r="H816">
        <f t="shared" si="108"/>
        <v>14.583333333333332</v>
      </c>
      <c r="I816" s="25">
        <v>135</v>
      </c>
      <c r="J816" s="25">
        <f t="shared" si="109"/>
        <v>82.793836805555543</v>
      </c>
      <c r="K816" s="25">
        <f t="shared" si="115"/>
        <v>121900</v>
      </c>
      <c r="L816" s="17">
        <f t="shared" si="110"/>
        <v>120967.79383680556</v>
      </c>
      <c r="M816" s="17">
        <f t="shared" si="111"/>
        <v>120750</v>
      </c>
      <c r="N816" s="17">
        <f>135+J816+(E816*2300)</f>
        <v>120967.79383680556</v>
      </c>
      <c r="O816">
        <f>N816*T816</f>
        <v>386340891.56629771</v>
      </c>
      <c r="P816" s="17">
        <f t="shared" si="116"/>
        <v>63193296.836419702</v>
      </c>
      <c r="Q816">
        <f t="shared" si="112"/>
        <v>244574.65277777775</v>
      </c>
      <c r="R816">
        <f t="shared" si="113"/>
        <v>78209.525787648148</v>
      </c>
      <c r="S816">
        <f>SUM(S815+O816)</f>
        <v>83101783441.758987</v>
      </c>
      <c r="T816" s="17">
        <f>(E816/3.6)*D816</f>
        <v>3193.7499999999995</v>
      </c>
      <c r="U816">
        <f t="shared" si="114"/>
        <v>-271.52777777777823</v>
      </c>
      <c r="W816"/>
    </row>
    <row r="817" spans="2:23" x14ac:dyDescent="0.2">
      <c r="B817" s="4" t="s">
        <v>53</v>
      </c>
      <c r="C817" s="4">
        <v>809</v>
      </c>
      <c r="D817" s="4">
        <v>220</v>
      </c>
      <c r="E817" s="11">
        <v>51.3</v>
      </c>
      <c r="F817" s="17">
        <f>($E818-$E816)/2/3.6</f>
        <v>-0.38888888888888851</v>
      </c>
      <c r="G817" s="17">
        <f>($E818-$E816)/2</f>
        <v>-1.3999999999999986</v>
      </c>
      <c r="H817">
        <f t="shared" si="108"/>
        <v>14.249999999999998</v>
      </c>
      <c r="I817" s="25">
        <v>135</v>
      </c>
      <c r="J817" s="25">
        <f t="shared" si="109"/>
        <v>79.052231249999991</v>
      </c>
      <c r="K817" s="25">
        <f t="shared" si="115"/>
        <v>120750</v>
      </c>
      <c r="L817" s="17">
        <f t="shared" si="110"/>
        <v>118204.05223125</v>
      </c>
      <c r="M817" s="17">
        <f t="shared" si="111"/>
        <v>117990</v>
      </c>
      <c r="N817" s="17">
        <f>135+J817+(E817*2300)</f>
        <v>118204.05223125</v>
      </c>
      <c r="O817">
        <f>N817*T817</f>
        <v>370569703.74496871</v>
      </c>
      <c r="P817" s="17">
        <f t="shared" si="116"/>
        <v>63426818.711419702</v>
      </c>
      <c r="Q817">
        <f t="shared" si="112"/>
        <v>233521.87499999994</v>
      </c>
      <c r="R817">
        <f t="shared" si="113"/>
        <v>78401.506441804333</v>
      </c>
      <c r="S817">
        <f>SUM(S816+O817)</f>
        <v>83472353145.503952</v>
      </c>
      <c r="T817" s="17">
        <f>(E817/3.6)*D817</f>
        <v>3134.9999999999995</v>
      </c>
      <c r="U817">
        <f t="shared" si="114"/>
        <v>-447.22222222222177</v>
      </c>
      <c r="W817"/>
    </row>
    <row r="818" spans="2:23" x14ac:dyDescent="0.2">
      <c r="B818" s="4" t="s">
        <v>53</v>
      </c>
      <c r="C818" s="4">
        <v>810</v>
      </c>
      <c r="D818" s="4">
        <v>221</v>
      </c>
      <c r="E818" s="11">
        <v>49.7</v>
      </c>
      <c r="F818" s="17">
        <f>($E819-$E817)/2/3.6</f>
        <v>-0.54166666666666641</v>
      </c>
      <c r="G818" s="17">
        <f>($E819-$E817)/2</f>
        <v>-1.9499999999999993</v>
      </c>
      <c r="H818">
        <f t="shared" si="108"/>
        <v>13.805555555555555</v>
      </c>
      <c r="I818" s="25">
        <v>135</v>
      </c>
      <c r="J818" s="25">
        <f t="shared" si="109"/>
        <v>74.197996682098761</v>
      </c>
      <c r="K818" s="25">
        <f t="shared" si="115"/>
        <v>117990</v>
      </c>
      <c r="L818" s="17">
        <f t="shared" si="110"/>
        <v>114519.19799668209</v>
      </c>
      <c r="M818" s="17">
        <f t="shared" si="111"/>
        <v>114310</v>
      </c>
      <c r="N818" s="17">
        <f>135+J818+(E818*2300)</f>
        <v>114519.19799668209</v>
      </c>
      <c r="O818">
        <f>N818*T818</f>
        <v>349401254.17671031</v>
      </c>
      <c r="P818" s="17">
        <f t="shared" si="116"/>
        <v>63646001.080246866</v>
      </c>
      <c r="Q818">
        <f t="shared" si="112"/>
        <v>219182.36882716048</v>
      </c>
      <c r="R818">
        <f t="shared" si="113"/>
        <v>78575.309975613418</v>
      </c>
      <c r="S818">
        <f>SUM(S817+O818)</f>
        <v>83821754399.680664</v>
      </c>
      <c r="T818" s="17">
        <f>(E818/3.6)*D818</f>
        <v>3051.0277777777778</v>
      </c>
      <c r="U818">
        <f t="shared" si="114"/>
        <v>-622.9166666666664</v>
      </c>
      <c r="W818"/>
    </row>
    <row r="819" spans="2:23" x14ac:dyDescent="0.2">
      <c r="B819" s="4" t="s">
        <v>53</v>
      </c>
      <c r="C819" s="4">
        <v>811</v>
      </c>
      <c r="D819" s="4">
        <v>222</v>
      </c>
      <c r="E819" s="11">
        <v>47.4</v>
      </c>
      <c r="F819" s="17">
        <f>($E820-$E818)/2/3.6</f>
        <v>-0.83333333333333326</v>
      </c>
      <c r="G819" s="17">
        <f>($E820-$E818)/2</f>
        <v>-3</v>
      </c>
      <c r="H819">
        <f t="shared" si="108"/>
        <v>13.166666666666666</v>
      </c>
      <c r="I819" s="25">
        <v>135</v>
      </c>
      <c r="J819" s="25">
        <f t="shared" si="109"/>
        <v>67.489480555555545</v>
      </c>
      <c r="K819" s="25">
        <f t="shared" si="115"/>
        <v>114310</v>
      </c>
      <c r="L819" s="17">
        <f t="shared" si="110"/>
        <v>109222.48948055555</v>
      </c>
      <c r="M819" s="17">
        <f t="shared" si="111"/>
        <v>109020</v>
      </c>
      <c r="N819" s="17">
        <f>135+J819+(E819*2300)</f>
        <v>109222.48948055555</v>
      </c>
      <c r="O819">
        <f>N819*T819</f>
        <v>319257336.75166386</v>
      </c>
      <c r="P819" s="17">
        <f t="shared" si="116"/>
        <v>63845366.358024642</v>
      </c>
      <c r="Q819">
        <f t="shared" si="112"/>
        <v>199365.27777777775</v>
      </c>
      <c r="R819">
        <f t="shared" si="113"/>
        <v>78724.2495166765</v>
      </c>
      <c r="S819">
        <f>SUM(S818+O819)</f>
        <v>84141011736.432327</v>
      </c>
      <c r="T819" s="17">
        <f>(E819/3.6)*D819</f>
        <v>2923</v>
      </c>
      <c r="U819">
        <f t="shared" si="114"/>
        <v>-958.33333333333326</v>
      </c>
      <c r="W819"/>
    </row>
    <row r="820" spans="2:23" x14ac:dyDescent="0.2">
      <c r="B820" s="4" t="s">
        <v>53</v>
      </c>
      <c r="C820" s="4">
        <v>812</v>
      </c>
      <c r="D820" s="4">
        <v>223</v>
      </c>
      <c r="E820" s="11">
        <v>43.7</v>
      </c>
      <c r="F820" s="17">
        <f>($E821-$E819)/2/3.6</f>
        <v>-1.0694444444444438</v>
      </c>
      <c r="G820" s="17">
        <f>($E821-$E819)/2</f>
        <v>-3.8499999999999979</v>
      </c>
      <c r="H820">
        <f t="shared" si="108"/>
        <v>12.138888888888889</v>
      </c>
      <c r="I820" s="25">
        <v>135</v>
      </c>
      <c r="J820" s="25">
        <f t="shared" si="109"/>
        <v>57.3643763117284</v>
      </c>
      <c r="K820" s="25">
        <f t="shared" si="115"/>
        <v>109020</v>
      </c>
      <c r="L820" s="17">
        <f t="shared" si="110"/>
        <v>100702.36437631173</v>
      </c>
      <c r="M820" s="17">
        <f t="shared" si="111"/>
        <v>100510</v>
      </c>
      <c r="N820" s="17">
        <f>135+J820+(E820*2300)</f>
        <v>100702.36437631173</v>
      </c>
      <c r="O820">
        <f>N820*T820</f>
        <v>272598503.07877648</v>
      </c>
      <c r="P820" s="17">
        <f t="shared" si="116"/>
        <v>64014821.874999948</v>
      </c>
      <c r="Q820">
        <f t="shared" si="112"/>
        <v>169455.51697530865</v>
      </c>
      <c r="R820">
        <f t="shared" si="113"/>
        <v>78835.987530788116</v>
      </c>
      <c r="S820">
        <f>SUM(S819+O820)</f>
        <v>84413610239.511108</v>
      </c>
      <c r="T820" s="17">
        <f>(E820/3.6)*D820</f>
        <v>2706.9722222222222</v>
      </c>
      <c r="U820">
        <f t="shared" si="114"/>
        <v>-1229.8611111111104</v>
      </c>
      <c r="W820"/>
    </row>
    <row r="821" spans="2:23" x14ac:dyDescent="0.2">
      <c r="B821" s="4" t="s">
        <v>53</v>
      </c>
      <c r="C821" s="4">
        <v>813</v>
      </c>
      <c r="D821" s="4">
        <v>224</v>
      </c>
      <c r="E821" s="11">
        <v>39.700000000000003</v>
      </c>
      <c r="F821" s="17">
        <f>($E822-$E820)/2/3.6</f>
        <v>-1.1388888888888893</v>
      </c>
      <c r="G821" s="17">
        <f>($E822-$E820)/2</f>
        <v>-4.1000000000000014</v>
      </c>
      <c r="H821">
        <f t="shared" si="108"/>
        <v>11.027777777777779</v>
      </c>
      <c r="I821" s="25">
        <v>135</v>
      </c>
      <c r="J821" s="25">
        <f t="shared" si="109"/>
        <v>47.343505941358032</v>
      </c>
      <c r="K821" s="25">
        <f t="shared" si="115"/>
        <v>100510</v>
      </c>
      <c r="L821" s="17">
        <f t="shared" si="110"/>
        <v>91492.34350594136</v>
      </c>
      <c r="M821" s="17">
        <f t="shared" si="111"/>
        <v>91310</v>
      </c>
      <c r="N821" s="17">
        <f>135+J821+(E821*2300)</f>
        <v>91492.34350594136</v>
      </c>
      <c r="O821">
        <f>N821*T821</f>
        <v>226006420.0915654</v>
      </c>
      <c r="P821" s="17">
        <f t="shared" si="116"/>
        <v>64154675.540123403</v>
      </c>
      <c r="Q821">
        <f t="shared" si="112"/>
        <v>139853.6651234568</v>
      </c>
      <c r="R821">
        <f t="shared" si="113"/>
        <v>78911.04002475203</v>
      </c>
      <c r="S821">
        <f>SUM(S820+O821)</f>
        <v>84639616659.602676</v>
      </c>
      <c r="T821" s="17">
        <f>(E821/3.6)*D821</f>
        <v>2470.2222222222226</v>
      </c>
      <c r="U821">
        <f t="shared" si="114"/>
        <v>-1309.7222222222226</v>
      </c>
      <c r="W821"/>
    </row>
    <row r="822" spans="2:23" x14ac:dyDescent="0.2">
      <c r="B822" s="4" t="s">
        <v>53</v>
      </c>
      <c r="C822" s="4">
        <v>814</v>
      </c>
      <c r="D822" s="4">
        <v>225</v>
      </c>
      <c r="E822" s="11">
        <v>35.5</v>
      </c>
      <c r="F822" s="17">
        <f>($E823-$E821)/2/3.6</f>
        <v>-1.1944444444444446</v>
      </c>
      <c r="G822" s="17">
        <f>($E823-$E821)/2</f>
        <v>-4.3000000000000007</v>
      </c>
      <c r="H822">
        <f t="shared" si="108"/>
        <v>9.8611111111111107</v>
      </c>
      <c r="I822" s="25">
        <v>135</v>
      </c>
      <c r="J822" s="25">
        <f t="shared" si="109"/>
        <v>37.856120756172835</v>
      </c>
      <c r="K822" s="25">
        <f t="shared" si="115"/>
        <v>91310</v>
      </c>
      <c r="L822" s="17">
        <f t="shared" si="110"/>
        <v>81822.856120756172</v>
      </c>
      <c r="M822" s="17">
        <f t="shared" si="111"/>
        <v>81650</v>
      </c>
      <c r="N822" s="17">
        <f>135+J822+(E822*2300)</f>
        <v>81822.856120756172</v>
      </c>
      <c r="O822">
        <f>N822*T822</f>
        <v>181544462.01792777</v>
      </c>
      <c r="P822" s="17">
        <f t="shared" si="116"/>
        <v>64266503.279320933</v>
      </c>
      <c r="Q822">
        <f t="shared" si="112"/>
        <v>111827.73919753084</v>
      </c>
      <c r="R822">
        <f t="shared" si="113"/>
        <v>78951.47823012399</v>
      </c>
      <c r="S822">
        <f>SUM(S821+O822)</f>
        <v>84821161121.620605</v>
      </c>
      <c r="T822" s="17">
        <f>(E822/3.6)*D822</f>
        <v>2218.75</v>
      </c>
      <c r="U822">
        <f t="shared" si="114"/>
        <v>-1373.6111111111113</v>
      </c>
      <c r="W822"/>
    </row>
    <row r="823" spans="2:23" x14ac:dyDescent="0.2">
      <c r="B823" s="4" t="s">
        <v>53</v>
      </c>
      <c r="C823" s="4">
        <v>815</v>
      </c>
      <c r="D823" s="4">
        <v>226</v>
      </c>
      <c r="E823" s="11">
        <v>31.1</v>
      </c>
      <c r="F823" s="17">
        <f>($E824-$E822)/2/3.6</f>
        <v>-1.2777777777777777</v>
      </c>
      <c r="G823" s="17">
        <f>($E824-$E822)/2</f>
        <v>-4.5999999999999996</v>
      </c>
      <c r="H823">
        <f t="shared" si="108"/>
        <v>8.6388888888888893</v>
      </c>
      <c r="I823" s="25">
        <v>135</v>
      </c>
      <c r="J823" s="25">
        <f t="shared" si="109"/>
        <v>29.053615200617291</v>
      </c>
      <c r="K823" s="25">
        <f t="shared" si="115"/>
        <v>81650</v>
      </c>
      <c r="L823" s="17">
        <f t="shared" si="110"/>
        <v>71694.053615200624</v>
      </c>
      <c r="M823" s="17">
        <f t="shared" si="111"/>
        <v>71530</v>
      </c>
      <c r="N823" s="17">
        <f>135+J823+(E823*2300)</f>
        <v>71694.053615200624</v>
      </c>
      <c r="O823">
        <f>N823*T823</f>
        <v>139974673.67772198</v>
      </c>
      <c r="P823" s="17">
        <f t="shared" si="116"/>
        <v>64352328.240740687</v>
      </c>
      <c r="Q823">
        <f t="shared" si="112"/>
        <v>85824.961419753105</v>
      </c>
      <c r="R823">
        <f t="shared" si="113"/>
        <v>78959.911951829068</v>
      </c>
      <c r="S823">
        <f>SUM(S822+O823)</f>
        <v>84961135795.298325</v>
      </c>
      <c r="T823" s="17">
        <f>(E823/3.6)*D823</f>
        <v>1952.3888888888889</v>
      </c>
      <c r="U823">
        <f t="shared" si="114"/>
        <v>-1469.4444444444443</v>
      </c>
      <c r="W823"/>
    </row>
    <row r="824" spans="2:23" x14ac:dyDescent="0.2">
      <c r="B824" s="4" t="s">
        <v>53</v>
      </c>
      <c r="C824" s="4">
        <v>816</v>
      </c>
      <c r="D824" s="4">
        <v>227</v>
      </c>
      <c r="E824" s="11">
        <v>26.3</v>
      </c>
      <c r="F824" s="17">
        <f>($E825-$E823)/2/3.6</f>
        <v>-1.2777777777777781</v>
      </c>
      <c r="G824" s="17">
        <f>($E825-$E823)/2</f>
        <v>-4.6000000000000014</v>
      </c>
      <c r="H824">
        <f t="shared" si="108"/>
        <v>7.3055555555555554</v>
      </c>
      <c r="I824" s="25">
        <v>135</v>
      </c>
      <c r="J824" s="25">
        <f t="shared" si="109"/>
        <v>20.777385570987654</v>
      </c>
      <c r="K824" s="25">
        <f t="shared" si="115"/>
        <v>71530</v>
      </c>
      <c r="L824" s="17">
        <f t="shared" si="110"/>
        <v>60645.777385570989</v>
      </c>
      <c r="M824" s="17">
        <f t="shared" si="111"/>
        <v>60490</v>
      </c>
      <c r="N824" s="17">
        <f>135+J824+(E824*2300)</f>
        <v>60645.777385570989</v>
      </c>
      <c r="O824">
        <f>N824*T824</f>
        <v>100572598.7693326</v>
      </c>
      <c r="P824" s="17">
        <f t="shared" si="116"/>
        <v>64413705.054012291</v>
      </c>
      <c r="Q824">
        <f t="shared" si="112"/>
        <v>61376.813271604937</v>
      </c>
      <c r="R824">
        <f t="shared" si="113"/>
        <v>78938.364036779763</v>
      </c>
      <c r="S824">
        <f>SUM(S823+O824)</f>
        <v>85061708394.067657</v>
      </c>
      <c r="T824" s="17">
        <f>(E824/3.6)*D824</f>
        <v>1658.3611111111111</v>
      </c>
      <c r="U824">
        <f t="shared" si="114"/>
        <v>-1469.4444444444448</v>
      </c>
      <c r="W824"/>
    </row>
    <row r="825" spans="2:23" x14ac:dyDescent="0.2">
      <c r="B825" s="4" t="s">
        <v>53</v>
      </c>
      <c r="C825" s="4">
        <v>817</v>
      </c>
      <c r="D825" s="4">
        <v>228</v>
      </c>
      <c r="E825" s="11">
        <v>21.9</v>
      </c>
      <c r="F825" s="17">
        <f>($E826-$E824)/2/3.6</f>
        <v>-1.1527777777777779</v>
      </c>
      <c r="G825" s="17">
        <f>($E826-$E824)/2</f>
        <v>-4.1500000000000004</v>
      </c>
      <c r="H825">
        <f t="shared" si="108"/>
        <v>6.083333333333333</v>
      </c>
      <c r="I825" s="25">
        <v>135</v>
      </c>
      <c r="J825" s="25">
        <f t="shared" si="109"/>
        <v>14.406803472222224</v>
      </c>
      <c r="K825" s="25">
        <f t="shared" si="115"/>
        <v>60490</v>
      </c>
      <c r="L825" s="17">
        <f t="shared" si="110"/>
        <v>50519.406803472222</v>
      </c>
      <c r="M825" s="17">
        <f t="shared" si="111"/>
        <v>50370</v>
      </c>
      <c r="N825" s="17">
        <f>135+J825+(E825*2300)</f>
        <v>50519.406803472222</v>
      </c>
      <c r="O825">
        <f>N825*T825</f>
        <v>70070417.236415967</v>
      </c>
      <c r="P825" s="17">
        <f t="shared" si="116"/>
        <v>64456263.040123403</v>
      </c>
      <c r="Q825">
        <f t="shared" si="112"/>
        <v>42557.986111111109</v>
      </c>
      <c r="R825">
        <f t="shared" si="113"/>
        <v>78893.834810432556</v>
      </c>
      <c r="S825">
        <f>SUM(S824+O825)</f>
        <v>85131778811.304077</v>
      </c>
      <c r="T825" s="17">
        <f>(E825/3.6)*D825</f>
        <v>1387</v>
      </c>
      <c r="U825">
        <f t="shared" si="114"/>
        <v>-1325.6944444444446</v>
      </c>
      <c r="W825"/>
    </row>
    <row r="826" spans="2:23" x14ac:dyDescent="0.2">
      <c r="B826" s="5" t="s">
        <v>53</v>
      </c>
      <c r="C826" s="4">
        <v>818</v>
      </c>
      <c r="D826" s="4">
        <v>229</v>
      </c>
      <c r="E826" s="11">
        <v>18</v>
      </c>
      <c r="F826" s="17">
        <f>($E827-$E825)/2/3.6</f>
        <v>-0.68055555555555536</v>
      </c>
      <c r="G826" s="17">
        <f>($E827-$E825)/2</f>
        <v>-2.4499999999999993</v>
      </c>
      <c r="H826">
        <f t="shared" si="108"/>
        <v>5</v>
      </c>
      <c r="I826" s="25">
        <v>135</v>
      </c>
      <c r="J826" s="25">
        <f t="shared" si="109"/>
        <v>9.7324999999999999</v>
      </c>
      <c r="K826" s="25">
        <f t="shared" si="115"/>
        <v>50370</v>
      </c>
      <c r="L826" s="17">
        <f t="shared" si="110"/>
        <v>41544.732499999998</v>
      </c>
      <c r="M826" s="17">
        <f t="shared" si="111"/>
        <v>41400</v>
      </c>
      <c r="N826" s="17">
        <f>135+J826+(E826*2300)</f>
        <v>41544.732499999998</v>
      </c>
      <c r="O826">
        <f>N826*T826</f>
        <v>47568718.712499999</v>
      </c>
      <c r="P826" s="17">
        <f t="shared" si="116"/>
        <v>64485013.040123403</v>
      </c>
      <c r="Q826">
        <f t="shared" si="112"/>
        <v>28750</v>
      </c>
      <c r="R826">
        <f t="shared" si="113"/>
        <v>78832.534278879466</v>
      </c>
      <c r="S826">
        <f>SUM(S825+O826)</f>
        <v>85179347530.016571</v>
      </c>
      <c r="T826" s="17">
        <f>(E826/3.6)*D826</f>
        <v>1145</v>
      </c>
      <c r="U826">
        <f t="shared" si="114"/>
        <v>-782.63888888888869</v>
      </c>
      <c r="W826"/>
    </row>
    <row r="827" spans="2:23" x14ac:dyDescent="0.2">
      <c r="B827" s="4" t="s">
        <v>53</v>
      </c>
      <c r="C827" s="4">
        <v>819</v>
      </c>
      <c r="D827" s="4">
        <v>230</v>
      </c>
      <c r="E827" s="11">
        <v>17</v>
      </c>
      <c r="F827" s="17">
        <f>($E828-$E826)/2/3.6</f>
        <v>0</v>
      </c>
      <c r="G827" s="17">
        <f>($E828-$E826)/2</f>
        <v>0</v>
      </c>
      <c r="H827">
        <f t="shared" si="108"/>
        <v>4.7222222222222223</v>
      </c>
      <c r="I827" s="25">
        <v>135</v>
      </c>
      <c r="J827" s="25">
        <f t="shared" si="109"/>
        <v>8.6811496913580246</v>
      </c>
      <c r="K827" s="25">
        <f t="shared" si="115"/>
        <v>41400</v>
      </c>
      <c r="L827" s="17">
        <f t="shared" si="110"/>
        <v>39243.681149691358</v>
      </c>
      <c r="M827" s="17">
        <f t="shared" si="111"/>
        <v>39100</v>
      </c>
      <c r="N827" s="17">
        <f>135+J827+(E827*2300)</f>
        <v>39243.681149691358</v>
      </c>
      <c r="O827">
        <f>N827*T827</f>
        <v>42622998.137581445</v>
      </c>
      <c r="P827" s="17">
        <f t="shared" si="116"/>
        <v>64510657.330246858</v>
      </c>
      <c r="Q827">
        <f t="shared" si="112"/>
        <v>25644.290123456791</v>
      </c>
      <c r="R827">
        <f t="shared" si="113"/>
        <v>78767.591367822781</v>
      </c>
      <c r="S827">
        <f>SUM(S826+O827)</f>
        <v>85221970528.15416</v>
      </c>
      <c r="T827" s="17">
        <f>(E827/3.6)*D827</f>
        <v>1086.1111111111111</v>
      </c>
      <c r="U827">
        <f t="shared" si="114"/>
        <v>0</v>
      </c>
      <c r="W827"/>
    </row>
    <row r="828" spans="2:23" x14ac:dyDescent="0.2">
      <c r="B828" s="4" t="s">
        <v>53</v>
      </c>
      <c r="C828" s="4">
        <v>820</v>
      </c>
      <c r="D828" s="4">
        <v>231</v>
      </c>
      <c r="E828" s="11">
        <v>18</v>
      </c>
      <c r="F828" s="17">
        <f>($E829-$E827)/2/3.6</f>
        <v>0.61111111111111094</v>
      </c>
      <c r="G828" s="17">
        <f>($E829-$E827)/2</f>
        <v>2.1999999999999993</v>
      </c>
      <c r="H828">
        <f t="shared" si="108"/>
        <v>5</v>
      </c>
      <c r="I828" s="25">
        <v>135</v>
      </c>
      <c r="J828" s="25">
        <f t="shared" si="109"/>
        <v>9.7324999999999999</v>
      </c>
      <c r="K828" s="25">
        <f t="shared" si="115"/>
        <v>39100</v>
      </c>
      <c r="L828" s="17">
        <f t="shared" si="110"/>
        <v>41544.732499999998</v>
      </c>
      <c r="M828" s="17">
        <f t="shared" si="111"/>
        <v>41400</v>
      </c>
      <c r="N828" s="17">
        <f>135+J828+(E828*2300)</f>
        <v>41544.732499999998</v>
      </c>
      <c r="O828">
        <f>N828*T828</f>
        <v>47984166.037500001</v>
      </c>
      <c r="P828" s="17">
        <f t="shared" si="116"/>
        <v>64539407.330246858</v>
      </c>
      <c r="Q828">
        <f t="shared" si="112"/>
        <v>28750</v>
      </c>
      <c r="R828">
        <f t="shared" si="113"/>
        <v>78706.594305179096</v>
      </c>
      <c r="S828">
        <f>SUM(S827+O828)</f>
        <v>85269954694.191666</v>
      </c>
      <c r="T828" s="17">
        <f>(E828/3.6)*D828</f>
        <v>1155</v>
      </c>
      <c r="U828">
        <f t="shared" si="114"/>
        <v>702.7777777777776</v>
      </c>
      <c r="W828"/>
    </row>
    <row r="829" spans="2:23" x14ac:dyDescent="0.2">
      <c r="B829" s="4" t="s">
        <v>53</v>
      </c>
      <c r="C829" s="4">
        <v>821</v>
      </c>
      <c r="D829" s="4">
        <v>232</v>
      </c>
      <c r="E829" s="11">
        <v>21.4</v>
      </c>
      <c r="F829" s="17">
        <f>($E830-$E828)/2/3.6</f>
        <v>0.94444444444444453</v>
      </c>
      <c r="G829" s="17">
        <f>($E830-$E828)/2</f>
        <v>3.4000000000000004</v>
      </c>
      <c r="H829">
        <f t="shared" si="108"/>
        <v>5.9444444444444438</v>
      </c>
      <c r="I829" s="25">
        <v>135</v>
      </c>
      <c r="J829" s="25">
        <f t="shared" si="109"/>
        <v>13.756468209876541</v>
      </c>
      <c r="K829" s="25">
        <f t="shared" si="115"/>
        <v>41400</v>
      </c>
      <c r="L829" s="17">
        <f t="shared" si="110"/>
        <v>49368.756468209875</v>
      </c>
      <c r="M829" s="17">
        <f t="shared" si="111"/>
        <v>49220</v>
      </c>
      <c r="N829" s="17">
        <f>135+J829+(E829*2300)</f>
        <v>49368.756468209875</v>
      </c>
      <c r="O829">
        <f>N829*T829</f>
        <v>68085000.587046757</v>
      </c>
      <c r="P829" s="17">
        <f t="shared" si="116"/>
        <v>64580044.212962911</v>
      </c>
      <c r="Q829">
        <f t="shared" si="112"/>
        <v>40636.882716049375</v>
      </c>
      <c r="R829">
        <f t="shared" si="113"/>
        <v>78660.224376325103</v>
      </c>
      <c r="S829">
        <f>SUM(S828+O829)</f>
        <v>85338039694.778717</v>
      </c>
      <c r="T829" s="17">
        <f>(E829/3.6)*D829</f>
        <v>1379.1111111111109</v>
      </c>
      <c r="U829">
        <f t="shared" si="114"/>
        <v>1086.1111111111113</v>
      </c>
      <c r="W829"/>
    </row>
    <row r="830" spans="2:23" x14ac:dyDescent="0.2">
      <c r="B830" s="4" t="s">
        <v>53</v>
      </c>
      <c r="C830" s="4">
        <v>822</v>
      </c>
      <c r="D830" s="4">
        <v>233</v>
      </c>
      <c r="E830" s="11">
        <v>24.8</v>
      </c>
      <c r="F830" s="17">
        <f>($E831-$E829)/2/3.6</f>
        <v>0.90277777777777779</v>
      </c>
      <c r="G830" s="17">
        <f>($E831-$E829)/2</f>
        <v>3.25</v>
      </c>
      <c r="H830">
        <f t="shared" si="108"/>
        <v>6.8888888888888893</v>
      </c>
      <c r="I830" s="25">
        <v>135</v>
      </c>
      <c r="J830" s="25">
        <f t="shared" si="109"/>
        <v>18.474928395061735</v>
      </c>
      <c r="K830" s="25">
        <f t="shared" si="115"/>
        <v>49220</v>
      </c>
      <c r="L830" s="17">
        <f t="shared" si="110"/>
        <v>57193.474928395059</v>
      </c>
      <c r="M830" s="17">
        <f t="shared" si="111"/>
        <v>57040</v>
      </c>
      <c r="N830" s="17">
        <f>135+J830+(E830*2300)</f>
        <v>57193.474928395059</v>
      </c>
      <c r="O830">
        <f>N830*T830</f>
        <v>91801882.09062168</v>
      </c>
      <c r="P830" s="17">
        <f t="shared" si="116"/>
        <v>64634619.521604888</v>
      </c>
      <c r="Q830">
        <f t="shared" si="112"/>
        <v>54575.308641975316</v>
      </c>
      <c r="R830">
        <f t="shared" si="113"/>
        <v>78630.923992220065</v>
      </c>
      <c r="S830">
        <f>SUM(S829+O830)</f>
        <v>85429841576.869339</v>
      </c>
      <c r="T830" s="17">
        <f>(E830/3.6)*D830</f>
        <v>1605.1111111111113</v>
      </c>
      <c r="U830">
        <f t="shared" si="114"/>
        <v>1038.1944444444446</v>
      </c>
      <c r="W830"/>
    </row>
    <row r="831" spans="2:23" x14ac:dyDescent="0.2">
      <c r="B831" s="4" t="s">
        <v>53</v>
      </c>
      <c r="C831" s="4">
        <v>823</v>
      </c>
      <c r="D831" s="4">
        <v>234</v>
      </c>
      <c r="E831" s="11">
        <v>27.9</v>
      </c>
      <c r="F831" s="17">
        <f>($E832-$E830)/2/3.6</f>
        <v>0.83333333333333326</v>
      </c>
      <c r="G831" s="17">
        <f>($E832-$E830)/2</f>
        <v>3</v>
      </c>
      <c r="H831">
        <f t="shared" si="108"/>
        <v>7.7499999999999991</v>
      </c>
      <c r="I831" s="25">
        <v>135</v>
      </c>
      <c r="J831" s="25">
        <f t="shared" si="109"/>
        <v>23.382331249999996</v>
      </c>
      <c r="K831" s="25">
        <f t="shared" si="115"/>
        <v>57040</v>
      </c>
      <c r="L831" s="17">
        <f t="shared" si="110"/>
        <v>64328.382331250003</v>
      </c>
      <c r="M831" s="17">
        <f t="shared" si="111"/>
        <v>64170</v>
      </c>
      <c r="N831" s="17">
        <f>135+J831+(E831*2300)</f>
        <v>64328.382331250003</v>
      </c>
      <c r="O831">
        <f>N831*T831</f>
        <v>116659521.35772187</v>
      </c>
      <c r="P831" s="17">
        <f t="shared" si="116"/>
        <v>64703691.396604888</v>
      </c>
      <c r="Q831">
        <f t="shared" si="112"/>
        <v>69071.874999999985</v>
      </c>
      <c r="R831">
        <f t="shared" si="113"/>
        <v>78619.309108875925</v>
      </c>
      <c r="S831">
        <f>SUM(S830+O831)</f>
        <v>85546501098.227066</v>
      </c>
      <c r="T831" s="17">
        <f>(E831/3.6)*D831</f>
        <v>1813.4999999999998</v>
      </c>
      <c r="U831">
        <f t="shared" si="114"/>
        <v>958.33333333333326</v>
      </c>
      <c r="W831"/>
    </row>
    <row r="832" spans="2:23" x14ac:dyDescent="0.2">
      <c r="B832" s="4" t="s">
        <v>53</v>
      </c>
      <c r="C832" s="4">
        <v>824</v>
      </c>
      <c r="D832" s="4">
        <v>235</v>
      </c>
      <c r="E832" s="11">
        <v>30.8</v>
      </c>
      <c r="F832" s="17">
        <f>($E833-$E831)/2/3.6</f>
        <v>0.70833333333333348</v>
      </c>
      <c r="G832" s="17">
        <f>($E833-$E831)/2</f>
        <v>2.5500000000000007</v>
      </c>
      <c r="H832">
        <f t="shared" si="108"/>
        <v>8.5555555555555554</v>
      </c>
      <c r="I832" s="25">
        <v>135</v>
      </c>
      <c r="J832" s="25">
        <f t="shared" si="109"/>
        <v>28.495798765432102</v>
      </c>
      <c r="K832" s="25">
        <f t="shared" si="115"/>
        <v>64170</v>
      </c>
      <c r="L832" s="17">
        <f t="shared" si="110"/>
        <v>71003.495798765434</v>
      </c>
      <c r="M832" s="17">
        <f t="shared" si="111"/>
        <v>70840</v>
      </c>
      <c r="N832" s="17">
        <f>135+J832+(E832*2300)</f>
        <v>71003.495798765434</v>
      </c>
      <c r="O832">
        <f>N832*T832</f>
        <v>142756472.94207337</v>
      </c>
      <c r="P832" s="17">
        <f t="shared" si="116"/>
        <v>64787868.557098716</v>
      </c>
      <c r="Q832">
        <f t="shared" si="112"/>
        <v>84177.160493827163</v>
      </c>
      <c r="R832">
        <f t="shared" si="113"/>
        <v>78626.054074148924</v>
      </c>
      <c r="S832">
        <f>SUM(S831+O832)</f>
        <v>85689257571.169144</v>
      </c>
      <c r="T832" s="17">
        <f>(E832/3.6)*D832</f>
        <v>2010.5555555555554</v>
      </c>
      <c r="U832">
        <f t="shared" si="114"/>
        <v>814.58333333333348</v>
      </c>
      <c r="W832"/>
    </row>
    <row r="833" spans="2:23" x14ac:dyDescent="0.2">
      <c r="B833" s="4" t="s">
        <v>53</v>
      </c>
      <c r="C833" s="4">
        <v>825</v>
      </c>
      <c r="D833" s="4">
        <v>236</v>
      </c>
      <c r="E833" s="11">
        <v>33</v>
      </c>
      <c r="F833" s="17">
        <f>($E834-$E832)/2/3.6</f>
        <v>0.59722222222222232</v>
      </c>
      <c r="G833" s="17">
        <f>($E834-$E832)/2</f>
        <v>2.1500000000000004</v>
      </c>
      <c r="H833">
        <f t="shared" si="108"/>
        <v>9.1666666666666661</v>
      </c>
      <c r="I833" s="25">
        <v>135</v>
      </c>
      <c r="J833" s="25">
        <f t="shared" si="109"/>
        <v>32.71201388888889</v>
      </c>
      <c r="K833" s="25">
        <f t="shared" si="115"/>
        <v>70840</v>
      </c>
      <c r="L833" s="17">
        <f t="shared" si="110"/>
        <v>76067.712013888886</v>
      </c>
      <c r="M833" s="17">
        <f t="shared" si="111"/>
        <v>75900</v>
      </c>
      <c r="N833" s="17">
        <f>135+J833+(E833*2300)</f>
        <v>76067.712013888886</v>
      </c>
      <c r="O833">
        <f>N833*T833</f>
        <v>164559816.99004626</v>
      </c>
      <c r="P833" s="17">
        <f t="shared" si="116"/>
        <v>64884500.501543164</v>
      </c>
      <c r="Q833">
        <f t="shared" si="112"/>
        <v>96631.944444444438</v>
      </c>
      <c r="R833">
        <f t="shared" si="113"/>
        <v>78647.879395809898</v>
      </c>
      <c r="S833">
        <f>SUM(S832+O833)</f>
        <v>85853817388.159195</v>
      </c>
      <c r="T833" s="17">
        <f>(E833/3.6)*D833</f>
        <v>2163.333333333333</v>
      </c>
      <c r="U833">
        <f t="shared" si="114"/>
        <v>686.80555555555566</v>
      </c>
      <c r="W833"/>
    </row>
    <row r="834" spans="2:23" x14ac:dyDescent="0.2">
      <c r="B834" s="4" t="s">
        <v>53</v>
      </c>
      <c r="C834" s="4">
        <v>826</v>
      </c>
      <c r="D834" s="4">
        <v>237</v>
      </c>
      <c r="E834" s="11">
        <v>35.1</v>
      </c>
      <c r="F834" s="17">
        <f>($E835-$E833)/2/3.6</f>
        <v>0.56944444444444464</v>
      </c>
      <c r="G834" s="17">
        <f>($E835-$E833)/2</f>
        <v>2.0500000000000007</v>
      </c>
      <c r="H834">
        <f t="shared" si="108"/>
        <v>9.75</v>
      </c>
      <c r="I834" s="25">
        <v>135</v>
      </c>
      <c r="J834" s="25">
        <f t="shared" si="109"/>
        <v>37.007831250000002</v>
      </c>
      <c r="K834" s="25">
        <f t="shared" si="115"/>
        <v>75900</v>
      </c>
      <c r="L834" s="17">
        <f t="shared" si="110"/>
        <v>80902.007831249997</v>
      </c>
      <c r="M834" s="17">
        <f t="shared" si="111"/>
        <v>80730</v>
      </c>
      <c r="N834" s="17">
        <f>135+J834+(E834*2300)</f>
        <v>80902.007831249997</v>
      </c>
      <c r="O834">
        <f>N834*T834</f>
        <v>186944314.59606093</v>
      </c>
      <c r="P834" s="17">
        <f t="shared" si="116"/>
        <v>64993822.376543164</v>
      </c>
      <c r="Q834">
        <f t="shared" si="112"/>
        <v>109321.875</v>
      </c>
      <c r="R834">
        <f t="shared" si="113"/>
        <v>78685.014983708432</v>
      </c>
      <c r="S834">
        <f>SUM(S833+O834)</f>
        <v>86040761702.755249</v>
      </c>
      <c r="T834" s="17">
        <f>(E834/3.6)*D834</f>
        <v>2310.75</v>
      </c>
      <c r="U834">
        <f t="shared" si="114"/>
        <v>654.86111111111131</v>
      </c>
      <c r="W834"/>
    </row>
    <row r="835" spans="2:23" x14ac:dyDescent="0.2">
      <c r="B835" s="4" t="s">
        <v>53</v>
      </c>
      <c r="C835" s="4">
        <v>827</v>
      </c>
      <c r="D835" s="4">
        <v>238</v>
      </c>
      <c r="E835" s="11">
        <v>37.1</v>
      </c>
      <c r="F835" s="17">
        <f>($E836-$E834)/2/3.6</f>
        <v>0.52777777777777735</v>
      </c>
      <c r="G835" s="17">
        <f>($E836-$E834)/2</f>
        <v>1.8999999999999986</v>
      </c>
      <c r="H835">
        <f t="shared" si="108"/>
        <v>10.305555555555555</v>
      </c>
      <c r="I835" s="25">
        <v>135</v>
      </c>
      <c r="J835" s="25">
        <f t="shared" si="109"/>
        <v>41.345402237654326</v>
      </c>
      <c r="K835" s="25">
        <f t="shared" si="115"/>
        <v>80730</v>
      </c>
      <c r="L835" s="17">
        <f t="shared" si="110"/>
        <v>85506.345402237654</v>
      </c>
      <c r="M835" s="17">
        <f t="shared" si="111"/>
        <v>85330</v>
      </c>
      <c r="N835" s="17">
        <f>135+J835+(E835*2300)</f>
        <v>85506.345402237654</v>
      </c>
      <c r="O835">
        <f>N835*T835</f>
        <v>209723313.50907722</v>
      </c>
      <c r="P835" s="17">
        <f t="shared" si="116"/>
        <v>65115957.523148105</v>
      </c>
      <c r="Q835">
        <f t="shared" si="112"/>
        <v>122135.14660493827</v>
      </c>
      <c r="R835">
        <f t="shared" si="113"/>
        <v>78737.554441533386</v>
      </c>
      <c r="S835">
        <f>SUM(S834+O835)</f>
        <v>86250485016.264328</v>
      </c>
      <c r="T835" s="17">
        <f>(E835/3.6)*D835</f>
        <v>2452.7222222222222</v>
      </c>
      <c r="U835">
        <f t="shared" si="114"/>
        <v>606.944444444444</v>
      </c>
      <c r="W835"/>
    </row>
    <row r="836" spans="2:23" x14ac:dyDescent="0.2">
      <c r="B836" s="4" t="s">
        <v>53</v>
      </c>
      <c r="C836" s="4">
        <v>828</v>
      </c>
      <c r="D836" s="4">
        <v>239</v>
      </c>
      <c r="E836" s="11">
        <v>38.9</v>
      </c>
      <c r="F836" s="17">
        <f>($E837-$E835)/2/3.6</f>
        <v>0.59722222222222177</v>
      </c>
      <c r="G836" s="17">
        <f>($E837-$E835)/2</f>
        <v>2.1499999999999986</v>
      </c>
      <c r="H836">
        <f t="shared" si="108"/>
        <v>10.805555555555555</v>
      </c>
      <c r="I836" s="25">
        <v>135</v>
      </c>
      <c r="J836" s="25">
        <f t="shared" si="109"/>
        <v>45.454680015432103</v>
      </c>
      <c r="K836" s="25">
        <f t="shared" si="115"/>
        <v>85330</v>
      </c>
      <c r="L836" s="17">
        <f t="shared" si="110"/>
        <v>89650.454680015435</v>
      </c>
      <c r="M836" s="17">
        <f t="shared" si="111"/>
        <v>89470</v>
      </c>
      <c r="N836" s="17">
        <f>135+J836+(E836*2300)</f>
        <v>89650.454680015435</v>
      </c>
      <c r="O836">
        <f>N836*T836</f>
        <v>231524789.50154763</v>
      </c>
      <c r="P836" s="17">
        <f t="shared" si="116"/>
        <v>65250231.558641933</v>
      </c>
      <c r="Q836">
        <f t="shared" si="112"/>
        <v>134274.03549382716</v>
      </c>
      <c r="R836">
        <f t="shared" si="113"/>
        <v>78804.627486282523</v>
      </c>
      <c r="S836">
        <f>SUM(S835+O836)</f>
        <v>86482009805.765869</v>
      </c>
      <c r="T836" s="17">
        <f>(E836/3.6)*D836</f>
        <v>2582.5277777777778</v>
      </c>
      <c r="U836">
        <f t="shared" si="114"/>
        <v>686.80555555555497</v>
      </c>
      <c r="W836"/>
    </row>
    <row r="837" spans="2:23" x14ac:dyDescent="0.2">
      <c r="B837" s="4" t="s">
        <v>53</v>
      </c>
      <c r="C837" s="4">
        <v>829</v>
      </c>
      <c r="D837" s="4">
        <v>240</v>
      </c>
      <c r="E837" s="11">
        <v>41.4</v>
      </c>
      <c r="F837" s="17">
        <f>($E838-$E836)/2/3.6</f>
        <v>0.70833333333333348</v>
      </c>
      <c r="G837" s="17">
        <f>($E838-$E836)/2</f>
        <v>2.5500000000000007</v>
      </c>
      <c r="H837">
        <f t="shared" si="108"/>
        <v>11.5</v>
      </c>
      <c r="I837" s="25">
        <v>135</v>
      </c>
      <c r="J837" s="25">
        <f t="shared" si="109"/>
        <v>51.484925000000004</v>
      </c>
      <c r="K837" s="25">
        <f t="shared" si="115"/>
        <v>89470</v>
      </c>
      <c r="L837" s="17">
        <f t="shared" si="110"/>
        <v>95406.484924999997</v>
      </c>
      <c r="M837" s="17">
        <f t="shared" si="111"/>
        <v>95220</v>
      </c>
      <c r="N837" s="17">
        <f>135+J837+(E837*2300)</f>
        <v>95406.484924999997</v>
      </c>
      <c r="O837">
        <f>N837*T837</f>
        <v>263321898.39300001</v>
      </c>
      <c r="P837" s="17">
        <f t="shared" si="116"/>
        <v>65402319.058641933</v>
      </c>
      <c r="Q837">
        <f t="shared" si="112"/>
        <v>152087.5</v>
      </c>
      <c r="R837">
        <f t="shared" si="113"/>
        <v>78893.026608735745</v>
      </c>
      <c r="S837">
        <f>SUM(S836+O837)</f>
        <v>86745331704.158875</v>
      </c>
      <c r="T837" s="17">
        <f>(E837/3.6)*D837</f>
        <v>2760</v>
      </c>
      <c r="U837">
        <f t="shared" si="114"/>
        <v>814.58333333333348</v>
      </c>
      <c r="W837"/>
    </row>
    <row r="838" spans="2:23" x14ac:dyDescent="0.2">
      <c r="B838" s="4" t="s">
        <v>53</v>
      </c>
      <c r="C838" s="4">
        <v>830</v>
      </c>
      <c r="D838" s="4">
        <v>241</v>
      </c>
      <c r="E838" s="11">
        <v>44</v>
      </c>
      <c r="F838" s="17">
        <f>($E839-$E837)/2/3.6</f>
        <v>0.68055555555555536</v>
      </c>
      <c r="G838" s="17">
        <f>($E839-$E837)/2</f>
        <v>2.4499999999999993</v>
      </c>
      <c r="H838">
        <f t="shared" si="108"/>
        <v>12.222222222222221</v>
      </c>
      <c r="I838" s="25">
        <v>135</v>
      </c>
      <c r="J838" s="25">
        <f t="shared" si="109"/>
        <v>58.154691358024699</v>
      </c>
      <c r="K838" s="25">
        <f t="shared" si="115"/>
        <v>95220</v>
      </c>
      <c r="L838" s="17">
        <f t="shared" si="110"/>
        <v>101393.15469135802</v>
      </c>
      <c r="M838" s="17">
        <f t="shared" si="111"/>
        <v>101200</v>
      </c>
      <c r="N838" s="17">
        <f>135+J838+(E838*2300)</f>
        <v>101393.15469135802</v>
      </c>
      <c r="O838">
        <f>N838*T838</f>
        <v>298659170.09643346</v>
      </c>
      <c r="P838" s="17">
        <f t="shared" si="116"/>
        <v>65574109.182098724</v>
      </c>
      <c r="Q838">
        <f t="shared" si="112"/>
        <v>171790.12345679011</v>
      </c>
      <c r="R838">
        <f t="shared" si="113"/>
        <v>79004.950821805687</v>
      </c>
      <c r="S838">
        <f>SUM(S837+O838)</f>
        <v>87043990874.25531</v>
      </c>
      <c r="T838" s="17">
        <f>(E838/3.6)*D838</f>
        <v>2945.5555555555552</v>
      </c>
      <c r="U838">
        <f t="shared" si="114"/>
        <v>782.63888888888869</v>
      </c>
      <c r="W838"/>
    </row>
    <row r="839" spans="2:23" x14ac:dyDescent="0.2">
      <c r="B839" s="4" t="s">
        <v>53</v>
      </c>
      <c r="C839" s="4">
        <v>831</v>
      </c>
      <c r="D839" s="4">
        <v>242</v>
      </c>
      <c r="E839" s="11">
        <v>46.3</v>
      </c>
      <c r="F839" s="17">
        <f>($E840-$E838)/2/3.6</f>
        <v>0.51388888888888928</v>
      </c>
      <c r="G839" s="17">
        <f>($E840-$E838)/2</f>
        <v>1.8500000000000014</v>
      </c>
      <c r="H839">
        <f t="shared" si="108"/>
        <v>12.861111111111111</v>
      </c>
      <c r="I839" s="25">
        <v>135</v>
      </c>
      <c r="J839" s="25">
        <f t="shared" si="109"/>
        <v>64.393404089506177</v>
      </c>
      <c r="K839" s="25">
        <f t="shared" si="115"/>
        <v>101200</v>
      </c>
      <c r="L839" s="17">
        <f t="shared" si="110"/>
        <v>106689.39340408951</v>
      </c>
      <c r="M839" s="17">
        <f t="shared" si="111"/>
        <v>106490</v>
      </c>
      <c r="N839" s="17">
        <f>135+J839+(E839*2300)</f>
        <v>106689.39340408951</v>
      </c>
      <c r="O839">
        <f>N839*T839</f>
        <v>332058882.5931837</v>
      </c>
      <c r="P839" s="17">
        <f t="shared" si="116"/>
        <v>65764328.587962918</v>
      </c>
      <c r="Q839">
        <f t="shared" si="112"/>
        <v>190219.40586419753</v>
      </c>
      <c r="R839">
        <f t="shared" si="113"/>
        <v>79138.782897668978</v>
      </c>
      <c r="S839">
        <f>SUM(S838+O839)</f>
        <v>87376049756.848495</v>
      </c>
      <c r="T839" s="17">
        <f>(E839/3.6)*D839</f>
        <v>3112.3888888888887</v>
      </c>
      <c r="U839">
        <f t="shared" si="114"/>
        <v>590.97222222222263</v>
      </c>
      <c r="W839"/>
    </row>
    <row r="840" spans="2:23" x14ac:dyDescent="0.2">
      <c r="B840" s="4" t="s">
        <v>53</v>
      </c>
      <c r="C840" s="4">
        <v>832</v>
      </c>
      <c r="D840" s="4">
        <v>243</v>
      </c>
      <c r="E840" s="11">
        <v>47.7</v>
      </c>
      <c r="F840" s="17">
        <f>($E841-$E839)/2/3.6</f>
        <v>0.26388888888888967</v>
      </c>
      <c r="G840" s="17">
        <f>($E841-$E839)/2</f>
        <v>0.95000000000000284</v>
      </c>
      <c r="H840">
        <f t="shared" si="108"/>
        <v>13.25</v>
      </c>
      <c r="I840" s="25">
        <v>135</v>
      </c>
      <c r="J840" s="25">
        <f t="shared" si="109"/>
        <v>68.346481250000011</v>
      </c>
      <c r="K840" s="25">
        <f t="shared" si="115"/>
        <v>106490</v>
      </c>
      <c r="L840" s="17">
        <f t="shared" si="110"/>
        <v>109913.34648125</v>
      </c>
      <c r="M840" s="17">
        <f t="shared" si="111"/>
        <v>109710</v>
      </c>
      <c r="N840" s="17">
        <f>135+J840+(E840*2300)</f>
        <v>109913.34648125</v>
      </c>
      <c r="O840">
        <f>N840*T840</f>
        <v>353893497.33300471</v>
      </c>
      <c r="P840" s="17">
        <f t="shared" si="116"/>
        <v>65966225.462962918</v>
      </c>
      <c r="Q840">
        <f t="shared" si="112"/>
        <v>201896.875</v>
      </c>
      <c r="R840">
        <f t="shared" si="113"/>
        <v>79286.328681445812</v>
      </c>
      <c r="S840">
        <f>SUM(S839+O840)</f>
        <v>87729943254.181503</v>
      </c>
      <c r="T840" s="17">
        <f>(E840/3.6)*D840</f>
        <v>3219.75</v>
      </c>
      <c r="U840">
        <f t="shared" si="114"/>
        <v>303.47222222222314</v>
      </c>
      <c r="W840"/>
    </row>
    <row r="841" spans="2:23" x14ac:dyDescent="0.2">
      <c r="B841" s="4" t="s">
        <v>53</v>
      </c>
      <c r="C841" s="4">
        <v>833</v>
      </c>
      <c r="D841" s="4">
        <v>244</v>
      </c>
      <c r="E841" s="11">
        <v>48.2</v>
      </c>
      <c r="F841" s="17">
        <f>($E842-$E840)/2/3.6</f>
        <v>0.1388888888888889</v>
      </c>
      <c r="G841" s="17">
        <f>($E842-$E840)/2</f>
        <v>0.5</v>
      </c>
      <c r="H841">
        <f t="shared" ref="H841:H904" si="117">E841/3.6</f>
        <v>13.388888888888889</v>
      </c>
      <c r="I841" s="25">
        <v>135</v>
      </c>
      <c r="J841" s="25">
        <f t="shared" ref="J841:J904" si="118">0.5*(H841^2)*0.34*2.29</f>
        <v>69.786831172839513</v>
      </c>
      <c r="K841" s="25">
        <f t="shared" si="115"/>
        <v>109710</v>
      </c>
      <c r="L841" s="17">
        <f t="shared" ref="L841:L904" si="119">M841+135+J841</f>
        <v>111064.78683117284</v>
      </c>
      <c r="M841" s="17">
        <f t="shared" ref="M841:M904" si="120">2300*E841</f>
        <v>110860</v>
      </c>
      <c r="N841" s="17">
        <f>135+J841+(E841*2300)</f>
        <v>111064.78683117284</v>
      </c>
      <c r="O841">
        <f>N841*T841</f>
        <v>362836318.04557157</v>
      </c>
      <c r="P841" s="17">
        <f t="shared" si="116"/>
        <v>66172377.160493784</v>
      </c>
      <c r="Q841">
        <f t="shared" ref="Q841:Q904" si="121">0.5*2300*(H841^2)</f>
        <v>206151.69753086421</v>
      </c>
      <c r="R841">
        <f t="shared" ref="R841:R904" si="122">P841/C841</f>
        <v>79438.628043810066</v>
      </c>
      <c r="S841">
        <f>SUM(S840+O841)</f>
        <v>88092779572.227081</v>
      </c>
      <c r="T841" s="17">
        <f>(E841/3.6)*D841</f>
        <v>3266.8888888888891</v>
      </c>
      <c r="U841">
        <f t="shared" ref="U841:U904" si="123">0.5*2300*F841</f>
        <v>159.72222222222223</v>
      </c>
      <c r="W841"/>
    </row>
    <row r="842" spans="2:23" x14ac:dyDescent="0.2">
      <c r="B842" s="4" t="s">
        <v>53</v>
      </c>
      <c r="C842" s="4">
        <v>834</v>
      </c>
      <c r="D842" s="4">
        <v>245</v>
      </c>
      <c r="E842" s="11">
        <v>48.7</v>
      </c>
      <c r="F842" s="17">
        <f>($E843-$E841)/2/3.6</f>
        <v>0.15277777777777699</v>
      </c>
      <c r="G842" s="17">
        <f>($E843-$E841)/2</f>
        <v>0.54999999999999716</v>
      </c>
      <c r="H842">
        <f t="shared" si="117"/>
        <v>13.527777777777779</v>
      </c>
      <c r="I842" s="25">
        <v>135</v>
      </c>
      <c r="J842" s="25">
        <f t="shared" si="118"/>
        <v>71.242200385802477</v>
      </c>
      <c r="K842" s="25">
        <f t="shared" ref="K842:K905" si="124">SUM(2300*E841)</f>
        <v>110860</v>
      </c>
      <c r="L842" s="17">
        <f t="shared" si="119"/>
        <v>112216.24220038581</v>
      </c>
      <c r="M842" s="17">
        <f t="shared" si="120"/>
        <v>112010</v>
      </c>
      <c r="N842" s="17">
        <f>135+J842+(E842*2300)</f>
        <v>112216.24220038581</v>
      </c>
      <c r="O842">
        <f>N842*T842</f>
        <v>371918914.9483065</v>
      </c>
      <c r="P842" s="17">
        <f t="shared" ref="P842:P905" si="125">SUM(P841+Q842)</f>
        <v>66382828.047839463</v>
      </c>
      <c r="Q842">
        <f t="shared" si="121"/>
        <v>210450.88734567902</v>
      </c>
      <c r="R842">
        <f t="shared" si="122"/>
        <v>79595.717083740368</v>
      </c>
      <c r="S842">
        <f>SUM(S841+O842)</f>
        <v>88464698487.175385</v>
      </c>
      <c r="T842" s="17">
        <f>(E842/3.6)*D842</f>
        <v>3314.3055555555557</v>
      </c>
      <c r="U842">
        <f t="shared" si="123"/>
        <v>175.69444444444352</v>
      </c>
      <c r="W842"/>
    </row>
    <row r="843" spans="2:23" x14ac:dyDescent="0.2">
      <c r="B843" s="4" t="s">
        <v>53</v>
      </c>
      <c r="C843" s="4">
        <v>835</v>
      </c>
      <c r="D843" s="4">
        <v>246</v>
      </c>
      <c r="E843" s="11">
        <v>49.3</v>
      </c>
      <c r="F843" s="17">
        <f>($E844-$E842)/2/3.6</f>
        <v>0.15277777777777699</v>
      </c>
      <c r="G843" s="17">
        <f>($E844-$E842)/2</f>
        <v>0.54999999999999716</v>
      </c>
      <c r="H843">
        <f t="shared" si="117"/>
        <v>13.694444444444443</v>
      </c>
      <c r="I843" s="25">
        <v>135</v>
      </c>
      <c r="J843" s="25">
        <f t="shared" si="118"/>
        <v>73.008468904320978</v>
      </c>
      <c r="K843" s="25">
        <f t="shared" si="124"/>
        <v>112010</v>
      </c>
      <c r="L843" s="17">
        <f t="shared" si="119"/>
        <v>113598.00846890431</v>
      </c>
      <c r="M843" s="17">
        <f t="shared" si="120"/>
        <v>113390</v>
      </c>
      <c r="N843" s="17">
        <f>135+J843+(E843*2300)</f>
        <v>113598.00846890431</v>
      </c>
      <c r="O843">
        <f>N843*T843</f>
        <v>382692757.53032714</v>
      </c>
      <c r="P843" s="17">
        <f t="shared" si="125"/>
        <v>66598496.527777731</v>
      </c>
      <c r="Q843">
        <f t="shared" si="121"/>
        <v>215668.47993827154</v>
      </c>
      <c r="R843">
        <f t="shared" si="122"/>
        <v>79758.678476380519</v>
      </c>
      <c r="S843">
        <f>SUM(S842+O843)</f>
        <v>88847391244.705719</v>
      </c>
      <c r="T843" s="17">
        <f>(E843/3.6)*D843</f>
        <v>3368.833333333333</v>
      </c>
      <c r="U843">
        <f t="shared" si="123"/>
        <v>175.69444444444352</v>
      </c>
      <c r="W843"/>
    </row>
    <row r="844" spans="2:23" x14ac:dyDescent="0.2">
      <c r="B844" s="4" t="s">
        <v>53</v>
      </c>
      <c r="C844" s="4">
        <v>836</v>
      </c>
      <c r="D844" s="4">
        <v>247</v>
      </c>
      <c r="E844" s="11">
        <v>49.8</v>
      </c>
      <c r="F844" s="17">
        <f>($E845-$E843)/2/3.6</f>
        <v>0.12500000000000078</v>
      </c>
      <c r="G844" s="17">
        <f>($E845-$E843)/2</f>
        <v>0.45000000000000284</v>
      </c>
      <c r="H844">
        <f t="shared" si="117"/>
        <v>13.833333333333332</v>
      </c>
      <c r="I844" s="25">
        <v>135</v>
      </c>
      <c r="J844" s="25">
        <f t="shared" si="118"/>
        <v>74.496880555555549</v>
      </c>
      <c r="K844" s="25">
        <f t="shared" si="124"/>
        <v>113390</v>
      </c>
      <c r="L844" s="17">
        <f t="shared" si="119"/>
        <v>114749.49688055555</v>
      </c>
      <c r="M844" s="17">
        <f t="shared" si="120"/>
        <v>114540</v>
      </c>
      <c r="N844" s="17">
        <f>135+J844+(E844*2300)</f>
        <v>114749.49688055555</v>
      </c>
      <c r="O844">
        <f>N844*T844</f>
        <v>392079905.92471153</v>
      </c>
      <c r="P844" s="17">
        <f t="shared" si="125"/>
        <v>66818561.805555508</v>
      </c>
      <c r="Q844">
        <f t="shared" si="121"/>
        <v>220065.27777777775</v>
      </c>
      <c r="R844">
        <f t="shared" si="122"/>
        <v>79926.509336788891</v>
      </c>
      <c r="S844">
        <f>SUM(S843+O844)</f>
        <v>89239471150.630432</v>
      </c>
      <c r="T844" s="17">
        <f>(E844/3.6)*D844</f>
        <v>3416.833333333333</v>
      </c>
      <c r="U844">
        <f t="shared" si="123"/>
        <v>143.75000000000088</v>
      </c>
      <c r="W844"/>
    </row>
    <row r="845" spans="2:23" x14ac:dyDescent="0.2">
      <c r="B845" s="4" t="s">
        <v>53</v>
      </c>
      <c r="C845" s="4">
        <v>837</v>
      </c>
      <c r="D845" s="4">
        <v>248</v>
      </c>
      <c r="E845" s="11">
        <v>50.2</v>
      </c>
      <c r="F845" s="17">
        <f>($E846-$E844)/2/3.6</f>
        <v>0.15277777777777798</v>
      </c>
      <c r="G845" s="17">
        <f>($E846-$E844)/2</f>
        <v>0.55000000000000071</v>
      </c>
      <c r="H845">
        <f t="shared" si="117"/>
        <v>13.944444444444445</v>
      </c>
      <c r="I845" s="25">
        <v>135</v>
      </c>
      <c r="J845" s="25">
        <f t="shared" si="118"/>
        <v>75.698423765432111</v>
      </c>
      <c r="K845" s="25">
        <f t="shared" si="124"/>
        <v>114540</v>
      </c>
      <c r="L845" s="17">
        <f t="shared" si="119"/>
        <v>115670.69842376543</v>
      </c>
      <c r="M845" s="17">
        <f t="shared" si="120"/>
        <v>115460</v>
      </c>
      <c r="N845" s="17">
        <f>135+J845+(E845*2300)</f>
        <v>115670.69842376543</v>
      </c>
      <c r="O845">
        <f>N845*T845</f>
        <v>400014979.74903053</v>
      </c>
      <c r="P845" s="17">
        <f t="shared" si="125"/>
        <v>67042176.466049336</v>
      </c>
      <c r="Q845">
        <f t="shared" si="121"/>
        <v>223614.66049382719</v>
      </c>
      <c r="R845">
        <f t="shared" si="122"/>
        <v>80098.179768278773</v>
      </c>
      <c r="S845">
        <f>SUM(S844+O845)</f>
        <v>89639486130.379456</v>
      </c>
      <c r="T845" s="17">
        <f>(E845/3.6)*D845</f>
        <v>3458.2222222222222</v>
      </c>
      <c r="U845">
        <f t="shared" si="123"/>
        <v>175.69444444444468</v>
      </c>
      <c r="W845"/>
    </row>
    <row r="846" spans="2:23" x14ac:dyDescent="0.2">
      <c r="B846" s="4" t="s">
        <v>53</v>
      </c>
      <c r="C846" s="4">
        <v>838</v>
      </c>
      <c r="D846" s="4">
        <v>249</v>
      </c>
      <c r="E846" s="11">
        <v>50.9</v>
      </c>
      <c r="F846" s="17">
        <f>($E847-$E845)/2/3.6</f>
        <v>0.22222222222222143</v>
      </c>
      <c r="G846" s="17">
        <f>($E847-$E845)/2</f>
        <v>0.79999999999999716</v>
      </c>
      <c r="H846">
        <f t="shared" si="117"/>
        <v>14.138888888888888</v>
      </c>
      <c r="I846" s="25">
        <v>135</v>
      </c>
      <c r="J846" s="25">
        <f t="shared" si="118"/>
        <v>77.824254089506169</v>
      </c>
      <c r="K846" s="25">
        <f t="shared" si="124"/>
        <v>115460</v>
      </c>
      <c r="L846" s="17">
        <f t="shared" si="119"/>
        <v>117282.8242540895</v>
      </c>
      <c r="M846" s="17">
        <f t="shared" si="120"/>
        <v>117070</v>
      </c>
      <c r="N846" s="17">
        <f>135+J846+(E846*2300)</f>
        <v>117282.8242540895</v>
      </c>
      <c r="O846">
        <f>N846*T846</f>
        <v>412903956.35520989</v>
      </c>
      <c r="P846" s="17">
        <f t="shared" si="125"/>
        <v>67272070.871913537</v>
      </c>
      <c r="Q846">
        <f t="shared" si="121"/>
        <v>229894.4058641975</v>
      </c>
      <c r="R846">
        <f t="shared" si="122"/>
        <v>80276.93421469396</v>
      </c>
      <c r="S846">
        <f>SUM(S845+O846)</f>
        <v>90052390086.734665</v>
      </c>
      <c r="T846" s="17">
        <f>(E846/3.6)*D846</f>
        <v>3520.583333333333</v>
      </c>
      <c r="U846">
        <f t="shared" si="123"/>
        <v>255.55555555555463</v>
      </c>
      <c r="W846"/>
    </row>
    <row r="847" spans="2:23" x14ac:dyDescent="0.2">
      <c r="B847" s="4" t="s">
        <v>53</v>
      </c>
      <c r="C847" s="4">
        <v>839</v>
      </c>
      <c r="D847" s="4">
        <v>250</v>
      </c>
      <c r="E847" s="11">
        <v>51.8</v>
      </c>
      <c r="F847" s="17">
        <f>($E848-$E846)/2/3.6</f>
        <v>0.2222222222222224</v>
      </c>
      <c r="G847" s="17">
        <f>($E848-$E846)/2</f>
        <v>0.80000000000000071</v>
      </c>
      <c r="H847">
        <f t="shared" si="117"/>
        <v>14.388888888888888</v>
      </c>
      <c r="I847" s="25">
        <v>135</v>
      </c>
      <c r="J847" s="25">
        <f t="shared" si="118"/>
        <v>80.600720061728381</v>
      </c>
      <c r="K847" s="25">
        <f t="shared" si="124"/>
        <v>117070</v>
      </c>
      <c r="L847" s="17">
        <f t="shared" si="119"/>
        <v>119355.60072006173</v>
      </c>
      <c r="M847" s="17">
        <f t="shared" si="120"/>
        <v>119140</v>
      </c>
      <c r="N847" s="17">
        <f>135+J847+(E847*2300)</f>
        <v>119355.60072006173</v>
      </c>
      <c r="O847">
        <f>N847*T847</f>
        <v>429348619.25688869</v>
      </c>
      <c r="P847" s="17">
        <f t="shared" si="125"/>
        <v>67510167.013888851</v>
      </c>
      <c r="Q847">
        <f t="shared" si="121"/>
        <v>238096.14197530859</v>
      </c>
      <c r="R847">
        <f t="shared" si="122"/>
        <v>80465.038157197676</v>
      </c>
      <c r="S847">
        <f>SUM(S846+O847)</f>
        <v>90481738705.991547</v>
      </c>
      <c r="T847" s="17">
        <f>(E847/3.6)*D847</f>
        <v>3597.2222222222217</v>
      </c>
      <c r="U847">
        <f t="shared" si="123"/>
        <v>255.55555555555577</v>
      </c>
      <c r="W847"/>
    </row>
    <row r="848" spans="2:23" x14ac:dyDescent="0.2">
      <c r="B848" s="4" t="s">
        <v>53</v>
      </c>
      <c r="C848" s="4">
        <v>840</v>
      </c>
      <c r="D848" s="4">
        <v>251</v>
      </c>
      <c r="E848" s="11">
        <v>52.5</v>
      </c>
      <c r="F848" s="17">
        <f>($E849-$E847)/2/3.6</f>
        <v>0.20833333333333331</v>
      </c>
      <c r="G848" s="17">
        <f>($E849-$E847)/2</f>
        <v>0.75</v>
      </c>
      <c r="H848">
        <f t="shared" si="117"/>
        <v>14.583333333333332</v>
      </c>
      <c r="I848" s="25">
        <v>135</v>
      </c>
      <c r="J848" s="25">
        <f t="shared" si="118"/>
        <v>82.793836805555543</v>
      </c>
      <c r="K848" s="25">
        <f t="shared" si="124"/>
        <v>119140</v>
      </c>
      <c r="L848" s="17">
        <f t="shared" si="119"/>
        <v>120967.79383680556</v>
      </c>
      <c r="M848" s="17">
        <f t="shared" si="120"/>
        <v>120750</v>
      </c>
      <c r="N848" s="17">
        <f>135+J848+(E848*2300)</f>
        <v>120967.79383680556</v>
      </c>
      <c r="O848">
        <f>N848*T848</f>
        <v>442792528.69014037</v>
      </c>
      <c r="P848" s="17">
        <f t="shared" si="125"/>
        <v>67754741.666666627</v>
      </c>
      <c r="Q848">
        <f t="shared" si="121"/>
        <v>244574.65277777775</v>
      </c>
      <c r="R848">
        <f t="shared" si="122"/>
        <v>80660.406746031702</v>
      </c>
      <c r="S848">
        <f>SUM(S847+O848)</f>
        <v>90924531234.681686</v>
      </c>
      <c r="T848" s="17">
        <f>(E848/3.6)*D848</f>
        <v>3660.4166666666665</v>
      </c>
      <c r="U848">
        <f t="shared" si="123"/>
        <v>239.58333333333331</v>
      </c>
      <c r="W848"/>
    </row>
    <row r="849" spans="2:23" x14ac:dyDescent="0.2">
      <c r="B849" s="4" t="s">
        <v>53</v>
      </c>
      <c r="C849" s="4">
        <v>841</v>
      </c>
      <c r="D849" s="4">
        <v>252</v>
      </c>
      <c r="E849" s="11">
        <v>53.3</v>
      </c>
      <c r="F849" s="17">
        <f>($E850-$E848)/2/3.6</f>
        <v>0.27777777777777779</v>
      </c>
      <c r="G849" s="17">
        <f>($E850-$E848)/2</f>
        <v>1</v>
      </c>
      <c r="H849">
        <f t="shared" si="117"/>
        <v>14.805555555555554</v>
      </c>
      <c r="I849" s="25">
        <v>135</v>
      </c>
      <c r="J849" s="25">
        <f t="shared" si="118"/>
        <v>85.336302237654294</v>
      </c>
      <c r="K849" s="25">
        <f t="shared" si="124"/>
        <v>120750</v>
      </c>
      <c r="L849" s="17">
        <f t="shared" si="119"/>
        <v>122810.33630223766</v>
      </c>
      <c r="M849" s="17">
        <f t="shared" si="120"/>
        <v>122590</v>
      </c>
      <c r="N849" s="17">
        <f>135+J849+(E849*2300)</f>
        <v>122810.33630223766</v>
      </c>
      <c r="O849">
        <f>N849*T849</f>
        <v>458205364.74364865</v>
      </c>
      <c r="P849" s="17">
        <f t="shared" si="125"/>
        <v>68006826.813271567</v>
      </c>
      <c r="Q849">
        <f t="shared" si="121"/>
        <v>252085.1466049382</v>
      </c>
      <c r="R849">
        <f t="shared" si="122"/>
        <v>80864.241157278913</v>
      </c>
      <c r="S849">
        <f>SUM(S848+O849)</f>
        <v>91382736599.425339</v>
      </c>
      <c r="T849" s="17">
        <f>(E849/3.6)*D849</f>
        <v>3730.9999999999995</v>
      </c>
      <c r="U849">
        <f t="shared" si="123"/>
        <v>319.44444444444446</v>
      </c>
      <c r="W849"/>
    </row>
    <row r="850" spans="2:23" x14ac:dyDescent="0.2">
      <c r="B850" s="4" t="s">
        <v>53</v>
      </c>
      <c r="C850" s="4">
        <v>842</v>
      </c>
      <c r="D850" s="4">
        <v>253</v>
      </c>
      <c r="E850" s="11">
        <v>54.5</v>
      </c>
      <c r="F850" s="17">
        <f>($E851-$E849)/2/3.6</f>
        <v>0.33333333333333409</v>
      </c>
      <c r="G850" s="17">
        <f>($E851-$E849)/2</f>
        <v>1.2000000000000028</v>
      </c>
      <c r="H850">
        <f t="shared" si="117"/>
        <v>15.138888888888889</v>
      </c>
      <c r="I850" s="25">
        <v>135</v>
      </c>
      <c r="J850" s="25">
        <f t="shared" si="118"/>
        <v>89.222092978395082</v>
      </c>
      <c r="K850" s="25">
        <f t="shared" si="124"/>
        <v>122590</v>
      </c>
      <c r="L850" s="17">
        <f t="shared" si="119"/>
        <v>125574.22209297839</v>
      </c>
      <c r="M850" s="17">
        <f t="shared" si="120"/>
        <v>125350</v>
      </c>
      <c r="N850" s="17">
        <f>135+J850+(E850*2300)</f>
        <v>125574.22209297839</v>
      </c>
      <c r="O850">
        <f>N850*T850</f>
        <v>480966711.48028684</v>
      </c>
      <c r="P850" s="17">
        <f t="shared" si="125"/>
        <v>68270390.663580209</v>
      </c>
      <c r="Q850">
        <f t="shared" si="121"/>
        <v>263563.85030864197</v>
      </c>
      <c r="R850">
        <f t="shared" si="122"/>
        <v>81081.224066009745</v>
      </c>
      <c r="S850">
        <f>SUM(S849+O850)</f>
        <v>91863703310.905624</v>
      </c>
      <c r="T850" s="17">
        <f>(E850/3.6)*D850</f>
        <v>3830.1388888888891</v>
      </c>
      <c r="U850">
        <f t="shared" si="123"/>
        <v>383.33333333333422</v>
      </c>
      <c r="W850"/>
    </row>
    <row r="851" spans="2:23" x14ac:dyDescent="0.2">
      <c r="B851" s="4" t="s">
        <v>53</v>
      </c>
      <c r="C851" s="4">
        <v>843</v>
      </c>
      <c r="D851" s="4">
        <v>254</v>
      </c>
      <c r="E851" s="11">
        <v>55.7</v>
      </c>
      <c r="F851" s="17">
        <f>($E852-$E850)/2/3.6</f>
        <v>0.27777777777777779</v>
      </c>
      <c r="G851" s="17">
        <f>($E852-$E850)/2</f>
        <v>1</v>
      </c>
      <c r="H851">
        <f t="shared" si="117"/>
        <v>15.472222222222223</v>
      </c>
      <c r="I851" s="25">
        <v>135</v>
      </c>
      <c r="J851" s="25">
        <f t="shared" si="118"/>
        <v>93.194394830246935</v>
      </c>
      <c r="K851" s="25">
        <f t="shared" si="124"/>
        <v>125350</v>
      </c>
      <c r="L851" s="17">
        <f t="shared" si="119"/>
        <v>128338.19439483025</v>
      </c>
      <c r="M851" s="17">
        <f t="shared" si="120"/>
        <v>128110</v>
      </c>
      <c r="N851" s="17">
        <f>135+J851+(E851*2300)</f>
        <v>128338.19439483025</v>
      </c>
      <c r="O851">
        <f>N851*T851</f>
        <v>504361974.0719943</v>
      </c>
      <c r="P851" s="17">
        <f t="shared" si="125"/>
        <v>68545688.773148105</v>
      </c>
      <c r="Q851">
        <f t="shared" si="121"/>
        <v>275298.10956790129</v>
      </c>
      <c r="R851">
        <f t="shared" si="122"/>
        <v>81311.611830543421</v>
      </c>
      <c r="S851">
        <f>SUM(S850+O851)</f>
        <v>92368065284.977615</v>
      </c>
      <c r="T851" s="17">
        <f>(E851/3.6)*D851</f>
        <v>3929.9444444444448</v>
      </c>
      <c r="U851">
        <f t="shared" si="123"/>
        <v>319.44444444444446</v>
      </c>
      <c r="W851"/>
    </row>
    <row r="852" spans="2:23" x14ac:dyDescent="0.2">
      <c r="B852" s="4" t="s">
        <v>53</v>
      </c>
      <c r="C852" s="4">
        <v>844</v>
      </c>
      <c r="D852" s="4">
        <v>255</v>
      </c>
      <c r="E852" s="11">
        <v>56.5</v>
      </c>
      <c r="F852" s="17">
        <f>($E853-$E851)/2/3.6</f>
        <v>0.15277777777777699</v>
      </c>
      <c r="G852" s="17">
        <f>($E853-$E851)/2</f>
        <v>0.54999999999999716</v>
      </c>
      <c r="H852">
        <f t="shared" si="117"/>
        <v>15.694444444444445</v>
      </c>
      <c r="I852" s="25">
        <v>135</v>
      </c>
      <c r="J852" s="25">
        <f t="shared" si="118"/>
        <v>95.890657793209883</v>
      </c>
      <c r="K852" s="25">
        <f t="shared" si="124"/>
        <v>128110</v>
      </c>
      <c r="L852" s="17">
        <f t="shared" si="119"/>
        <v>130180.89065779321</v>
      </c>
      <c r="M852" s="17">
        <f t="shared" si="120"/>
        <v>129950</v>
      </c>
      <c r="N852" s="17">
        <f>135+J852+(E852*2300)</f>
        <v>130180.89065779321</v>
      </c>
      <c r="O852">
        <f>N852*T852</f>
        <v>520994772.82004327</v>
      </c>
      <c r="P852" s="17">
        <f t="shared" si="125"/>
        <v>68828951.697530821</v>
      </c>
      <c r="Q852">
        <f t="shared" si="121"/>
        <v>283262.92438271607</v>
      </c>
      <c r="R852">
        <f t="shared" si="122"/>
        <v>81550.890636884855</v>
      </c>
      <c r="S852">
        <f>SUM(S851+O852)</f>
        <v>92889060057.797653</v>
      </c>
      <c r="T852" s="17">
        <f>(E852/3.6)*D852</f>
        <v>4002.0833333333335</v>
      </c>
      <c r="U852">
        <f t="shared" si="123"/>
        <v>175.69444444444352</v>
      </c>
      <c r="W852"/>
    </row>
    <row r="853" spans="2:23" x14ac:dyDescent="0.2">
      <c r="B853" s="4" t="s">
        <v>53</v>
      </c>
      <c r="C853" s="4">
        <v>845</v>
      </c>
      <c r="D853" s="4">
        <v>256</v>
      </c>
      <c r="E853" s="11">
        <v>56.8</v>
      </c>
      <c r="F853" s="17">
        <f>($E854-$E852)/2/3.6</f>
        <v>6.9444444444444448E-2</v>
      </c>
      <c r="G853" s="17">
        <f>($E854-$E852)/2</f>
        <v>0.25</v>
      </c>
      <c r="H853">
        <f t="shared" si="117"/>
        <v>15.777777777777777</v>
      </c>
      <c r="I853" s="25">
        <v>135</v>
      </c>
      <c r="J853" s="25">
        <f t="shared" si="118"/>
        <v>96.91166913580247</v>
      </c>
      <c r="K853" s="25">
        <f t="shared" si="124"/>
        <v>129950</v>
      </c>
      <c r="L853" s="17">
        <f t="shared" si="119"/>
        <v>130871.91166913581</v>
      </c>
      <c r="M853" s="17">
        <f t="shared" si="120"/>
        <v>130640</v>
      </c>
      <c r="N853" s="17">
        <f>135+J853+(E853*2300)</f>
        <v>130871.91166913581</v>
      </c>
      <c r="O853">
        <f>N853*T853</f>
        <v>528606192.55515826</v>
      </c>
      <c r="P853" s="17">
        <f t="shared" si="125"/>
        <v>69115230.709876493</v>
      </c>
      <c r="Q853">
        <f t="shared" si="121"/>
        <v>286279.01234567899</v>
      </c>
      <c r="R853">
        <f t="shared" si="122"/>
        <v>81793.172437723653</v>
      </c>
      <c r="S853">
        <f>SUM(S852+O853)</f>
        <v>93417666250.352814</v>
      </c>
      <c r="T853" s="17">
        <f>(E853/3.6)*D853</f>
        <v>4039.1111111111109</v>
      </c>
      <c r="U853">
        <f t="shared" si="123"/>
        <v>79.861111111111114</v>
      </c>
      <c r="W853"/>
    </row>
    <row r="854" spans="2:23" x14ac:dyDescent="0.2">
      <c r="B854" s="4" t="s">
        <v>53</v>
      </c>
      <c r="C854" s="4">
        <v>846</v>
      </c>
      <c r="D854" s="4">
        <v>257</v>
      </c>
      <c r="E854" s="11">
        <v>57</v>
      </c>
      <c r="F854" s="17">
        <f>($E855-$E853)/2/3.6</f>
        <v>5.5555555555556344E-2</v>
      </c>
      <c r="G854" s="17">
        <f>($E855-$E853)/2</f>
        <v>0.20000000000000284</v>
      </c>
      <c r="H854">
        <f t="shared" si="117"/>
        <v>15.833333333333332</v>
      </c>
      <c r="I854" s="25">
        <v>135</v>
      </c>
      <c r="J854" s="25">
        <f t="shared" si="118"/>
        <v>97.595347222222216</v>
      </c>
      <c r="K854" s="25">
        <f t="shared" si="124"/>
        <v>130640</v>
      </c>
      <c r="L854" s="17">
        <f t="shared" si="119"/>
        <v>131332.59534722223</v>
      </c>
      <c r="M854" s="17">
        <f t="shared" si="120"/>
        <v>131100</v>
      </c>
      <c r="N854" s="17">
        <f>135+J854+(E854*2300)</f>
        <v>131332.59534722223</v>
      </c>
      <c r="O854">
        <f>N854*T854</f>
        <v>534414219.23373842</v>
      </c>
      <c r="P854" s="17">
        <f t="shared" si="125"/>
        <v>69403529.320987597</v>
      </c>
      <c r="Q854">
        <f t="shared" si="121"/>
        <v>288298.61111111107</v>
      </c>
      <c r="R854">
        <f t="shared" si="122"/>
        <v>82037.268700930959</v>
      </c>
      <c r="S854">
        <f>SUM(S853+O854)</f>
        <v>93952080469.586548</v>
      </c>
      <c r="T854" s="17">
        <f>(E854/3.6)*D854</f>
        <v>4069.1666666666665</v>
      </c>
      <c r="U854">
        <f t="shared" si="123"/>
        <v>63.888888888889795</v>
      </c>
      <c r="W854"/>
    </row>
    <row r="855" spans="2:23" x14ac:dyDescent="0.2">
      <c r="B855" s="4" t="s">
        <v>53</v>
      </c>
      <c r="C855" s="4">
        <v>847</v>
      </c>
      <c r="D855" s="4">
        <v>258</v>
      </c>
      <c r="E855" s="11">
        <v>57.2</v>
      </c>
      <c r="F855" s="17">
        <f>($E856-$E854)/2/3.6</f>
        <v>9.7222222222222612E-2</v>
      </c>
      <c r="G855" s="17">
        <f>($E856-$E854)/2</f>
        <v>0.35000000000000142</v>
      </c>
      <c r="H855">
        <f t="shared" si="117"/>
        <v>15.888888888888889</v>
      </c>
      <c r="I855" s="25">
        <v>135</v>
      </c>
      <c r="J855" s="25">
        <f t="shared" si="118"/>
        <v>98.281428395061738</v>
      </c>
      <c r="K855" s="25">
        <f t="shared" si="124"/>
        <v>131100</v>
      </c>
      <c r="L855" s="17">
        <f t="shared" si="119"/>
        <v>131793.28142839507</v>
      </c>
      <c r="M855" s="17">
        <f t="shared" si="120"/>
        <v>131560</v>
      </c>
      <c r="N855" s="17">
        <f>135+J855+(E855*2300)</f>
        <v>131793.28142839507</v>
      </c>
      <c r="O855">
        <f>N855*T855</f>
        <v>540264591.66880083</v>
      </c>
      <c r="P855" s="17">
        <f t="shared" si="125"/>
        <v>69693854.629629567</v>
      </c>
      <c r="Q855">
        <f t="shared" si="121"/>
        <v>290325.30864197534</v>
      </c>
      <c r="R855">
        <f t="shared" si="122"/>
        <v>82283.181380908587</v>
      </c>
      <c r="S855">
        <f>SUM(S854+O855)</f>
        <v>94492345061.255356</v>
      </c>
      <c r="T855" s="17">
        <f>(E855/3.6)*D855</f>
        <v>4099.333333333333</v>
      </c>
      <c r="U855">
        <f t="shared" si="123"/>
        <v>111.805555555556</v>
      </c>
      <c r="W855"/>
    </row>
    <row r="856" spans="2:23" x14ac:dyDescent="0.2">
      <c r="B856" s="4" t="s">
        <v>53</v>
      </c>
      <c r="C856" s="4">
        <v>848</v>
      </c>
      <c r="D856" s="4">
        <v>259</v>
      </c>
      <c r="E856" s="11">
        <v>57.7</v>
      </c>
      <c r="F856" s="17">
        <f>($E857-$E855)/2/3.6</f>
        <v>0.20833333333333331</v>
      </c>
      <c r="G856" s="17">
        <f>($E857-$E855)/2</f>
        <v>0.75</v>
      </c>
      <c r="H856">
        <f t="shared" si="117"/>
        <v>16.027777777777779</v>
      </c>
      <c r="I856" s="25">
        <v>135</v>
      </c>
      <c r="J856" s="25">
        <f t="shared" si="118"/>
        <v>100.00714483024693</v>
      </c>
      <c r="K856" s="25">
        <f t="shared" si="124"/>
        <v>131560</v>
      </c>
      <c r="L856" s="17">
        <f t="shared" si="119"/>
        <v>132945.00714483025</v>
      </c>
      <c r="M856" s="17">
        <f t="shared" si="120"/>
        <v>132710</v>
      </c>
      <c r="N856" s="17">
        <f>135+J856+(E856*2300)</f>
        <v>132945.00714483025</v>
      </c>
      <c r="O856">
        <f>N856*T856</f>
        <v>551880575.07624626</v>
      </c>
      <c r="P856" s="17">
        <f t="shared" si="125"/>
        <v>69989277.739197463</v>
      </c>
      <c r="Q856">
        <f t="shared" si="121"/>
        <v>295423.10956790129</v>
      </c>
      <c r="R856">
        <f t="shared" si="122"/>
        <v>82534.525635846061</v>
      </c>
      <c r="S856">
        <f>SUM(S855+O856)</f>
        <v>95044225636.331604</v>
      </c>
      <c r="T856" s="17">
        <f>(E856/3.6)*D856</f>
        <v>4151.1944444444443</v>
      </c>
      <c r="U856">
        <f t="shared" si="123"/>
        <v>239.58333333333331</v>
      </c>
      <c r="W856"/>
    </row>
    <row r="857" spans="2:23" x14ac:dyDescent="0.2">
      <c r="B857" s="4" t="s">
        <v>53</v>
      </c>
      <c r="C857" s="4">
        <v>849</v>
      </c>
      <c r="D857" s="4">
        <v>260</v>
      </c>
      <c r="E857" s="11">
        <v>58.7</v>
      </c>
      <c r="F857" s="17">
        <f>($E858-$E856)/2/3.6</f>
        <v>0.33333333333333315</v>
      </c>
      <c r="G857" s="17">
        <f>($E858-$E856)/2</f>
        <v>1.1999999999999993</v>
      </c>
      <c r="H857">
        <f t="shared" si="117"/>
        <v>16.305555555555557</v>
      </c>
      <c r="I857" s="25">
        <v>135</v>
      </c>
      <c r="J857" s="25">
        <f t="shared" si="118"/>
        <v>103.5036355709877</v>
      </c>
      <c r="K857" s="25">
        <f t="shared" si="124"/>
        <v>132710</v>
      </c>
      <c r="L857" s="17">
        <f t="shared" si="119"/>
        <v>135248.50363557099</v>
      </c>
      <c r="M857" s="17">
        <f t="shared" si="120"/>
        <v>135010</v>
      </c>
      <c r="N857" s="17">
        <f>135+J857+(E857*2300)</f>
        <v>135248.50363557099</v>
      </c>
      <c r="O857">
        <f>N857*T857</f>
        <v>573378517.3572458</v>
      </c>
      <c r="P857" s="17">
        <f t="shared" si="125"/>
        <v>70295029.552469075</v>
      </c>
      <c r="Q857">
        <f t="shared" si="121"/>
        <v>305751.813271605</v>
      </c>
      <c r="R857">
        <f t="shared" si="122"/>
        <v>82797.443524698552</v>
      </c>
      <c r="S857">
        <f>SUM(S856+O857)</f>
        <v>95617604153.688843</v>
      </c>
      <c r="T857" s="17">
        <f>(E857/3.6)*D857</f>
        <v>4239.4444444444453</v>
      </c>
      <c r="U857">
        <f t="shared" si="123"/>
        <v>383.33333333333314</v>
      </c>
      <c r="W857"/>
    </row>
    <row r="858" spans="2:23" x14ac:dyDescent="0.2">
      <c r="B858" s="4" t="s">
        <v>53</v>
      </c>
      <c r="C858" s="4">
        <v>850</v>
      </c>
      <c r="D858" s="4">
        <v>261</v>
      </c>
      <c r="E858" s="11">
        <v>60.1</v>
      </c>
      <c r="F858" s="17">
        <f>($E859-$E857)/2/3.6</f>
        <v>0.33333333333333315</v>
      </c>
      <c r="G858" s="17">
        <f>($E859-$E857)/2</f>
        <v>1.1999999999999993</v>
      </c>
      <c r="H858">
        <f t="shared" si="117"/>
        <v>16.694444444444443</v>
      </c>
      <c r="I858" s="25">
        <v>135</v>
      </c>
      <c r="J858" s="25">
        <f t="shared" si="118"/>
        <v>108.4996522376543</v>
      </c>
      <c r="K858" s="25">
        <f t="shared" si="124"/>
        <v>135010</v>
      </c>
      <c r="L858" s="17">
        <f t="shared" si="119"/>
        <v>138473.49965223766</v>
      </c>
      <c r="M858" s="17">
        <f t="shared" si="120"/>
        <v>138230</v>
      </c>
      <c r="N858" s="17">
        <f>135+J858+(E858*2300)</f>
        <v>138473.49965223766</v>
      </c>
      <c r="O858">
        <f>N858*T858</f>
        <v>603363656.3597126</v>
      </c>
      <c r="P858" s="17">
        <f t="shared" si="125"/>
        <v>70615539.699074015</v>
      </c>
      <c r="Q858">
        <f t="shared" si="121"/>
        <v>320510.1466049382</v>
      </c>
      <c r="R858">
        <f t="shared" si="122"/>
        <v>83077.105528322369</v>
      </c>
      <c r="S858">
        <f>SUM(S857+O858)</f>
        <v>96220967810.048553</v>
      </c>
      <c r="T858" s="17">
        <f>(E858/3.6)*D858</f>
        <v>4357.25</v>
      </c>
      <c r="U858">
        <f t="shared" si="123"/>
        <v>383.33333333333314</v>
      </c>
      <c r="W858"/>
    </row>
    <row r="859" spans="2:23" x14ac:dyDescent="0.2">
      <c r="B859" s="4" t="s">
        <v>53</v>
      </c>
      <c r="C859" s="4">
        <v>851</v>
      </c>
      <c r="D859" s="4">
        <v>262</v>
      </c>
      <c r="E859" s="11">
        <v>61.1</v>
      </c>
      <c r="F859" s="17">
        <f>($E860-$E858)/2/3.6</f>
        <v>0.2222222222222224</v>
      </c>
      <c r="G859" s="17">
        <f>($E860-$E858)/2</f>
        <v>0.80000000000000071</v>
      </c>
      <c r="H859">
        <f t="shared" si="117"/>
        <v>16.972222222222221</v>
      </c>
      <c r="I859" s="25">
        <v>135</v>
      </c>
      <c r="J859" s="25">
        <f t="shared" si="118"/>
        <v>112.14032816358025</v>
      </c>
      <c r="K859" s="25">
        <f t="shared" si="124"/>
        <v>138230</v>
      </c>
      <c r="L859" s="17">
        <f t="shared" si="119"/>
        <v>140777.14032816357</v>
      </c>
      <c r="M859" s="17">
        <f t="shared" si="120"/>
        <v>140530</v>
      </c>
      <c r="N859" s="17">
        <f>135+J859+(E859*2300)</f>
        <v>140777.14032816357</v>
      </c>
      <c r="O859">
        <f>N859*T859</f>
        <v>625996838.27814102</v>
      </c>
      <c r="P859" s="17">
        <f t="shared" si="125"/>
        <v>70946804.475308582</v>
      </c>
      <c r="Q859">
        <f t="shared" si="121"/>
        <v>331264.77623456792</v>
      </c>
      <c r="R859">
        <f t="shared" si="122"/>
        <v>83368.747914581181</v>
      </c>
      <c r="S859">
        <f>SUM(S858+O859)</f>
        <v>96846964648.326691</v>
      </c>
      <c r="T859" s="17">
        <f>(E859/3.6)*D859</f>
        <v>4446.7222222222217</v>
      </c>
      <c r="U859">
        <f t="shared" si="123"/>
        <v>255.55555555555577</v>
      </c>
      <c r="W859"/>
    </row>
    <row r="860" spans="2:23" x14ac:dyDescent="0.2">
      <c r="B860" s="4" t="s">
        <v>53</v>
      </c>
      <c r="C860" s="4">
        <v>852</v>
      </c>
      <c r="D860" s="4">
        <v>263</v>
      </c>
      <c r="E860" s="11">
        <v>61.7</v>
      </c>
      <c r="F860" s="17">
        <f>($E861-$E859)/2/3.6</f>
        <v>0.16666666666666607</v>
      </c>
      <c r="G860" s="17">
        <f>($E861-$E859)/2</f>
        <v>0.59999999999999787</v>
      </c>
      <c r="H860">
        <f t="shared" si="117"/>
        <v>17.138888888888889</v>
      </c>
      <c r="I860" s="25">
        <v>135</v>
      </c>
      <c r="J860" s="25">
        <f t="shared" si="118"/>
        <v>114.35357075617286</v>
      </c>
      <c r="K860" s="25">
        <f t="shared" si="124"/>
        <v>140530</v>
      </c>
      <c r="L860" s="17">
        <f t="shared" si="119"/>
        <v>142159.35357075618</v>
      </c>
      <c r="M860" s="17">
        <f t="shared" si="120"/>
        <v>141910</v>
      </c>
      <c r="N860" s="17">
        <f>135+J860+(E860*2300)</f>
        <v>142159.35357075618</v>
      </c>
      <c r="O860">
        <f>N860*T860</f>
        <v>640787235.09111607</v>
      </c>
      <c r="P860" s="17">
        <f t="shared" si="125"/>
        <v>71284607.214506119</v>
      </c>
      <c r="Q860">
        <f t="shared" si="121"/>
        <v>337802.7391975309</v>
      </c>
      <c r="R860">
        <f t="shared" si="122"/>
        <v>83667.379359748971</v>
      </c>
      <c r="S860">
        <f>SUM(S859+O860)</f>
        <v>97487751883.417801</v>
      </c>
      <c r="T860" s="17">
        <f>(E860/3.6)*D860</f>
        <v>4507.5277777777783</v>
      </c>
      <c r="U860">
        <f t="shared" si="123"/>
        <v>191.66666666666598</v>
      </c>
      <c r="W860"/>
    </row>
    <row r="861" spans="2:23" x14ac:dyDescent="0.2">
      <c r="B861" s="4" t="s">
        <v>53</v>
      </c>
      <c r="C861" s="4">
        <v>853</v>
      </c>
      <c r="D861" s="4">
        <v>264</v>
      </c>
      <c r="E861" s="11">
        <v>62.3</v>
      </c>
      <c r="F861" s="17">
        <f>($E862-$E860)/2/3.6</f>
        <v>0.16666666666666607</v>
      </c>
      <c r="G861" s="17">
        <f>($E862-$E860)/2</f>
        <v>0.59999999999999787</v>
      </c>
      <c r="H861">
        <f t="shared" si="117"/>
        <v>17.305555555555554</v>
      </c>
      <c r="I861" s="25">
        <v>135</v>
      </c>
      <c r="J861" s="25">
        <f t="shared" si="118"/>
        <v>116.5884411265432</v>
      </c>
      <c r="K861" s="25">
        <f t="shared" si="124"/>
        <v>141910</v>
      </c>
      <c r="L861" s="17">
        <f t="shared" si="119"/>
        <v>143541.58844112654</v>
      </c>
      <c r="M861" s="17">
        <f t="shared" si="120"/>
        <v>143290</v>
      </c>
      <c r="N861" s="17">
        <f>135+J861+(E861*2300)</f>
        <v>143541.58844112654</v>
      </c>
      <c r="O861">
        <f>N861*T861</f>
        <v>655793670.39136004</v>
      </c>
      <c r="P861" s="17">
        <f t="shared" si="125"/>
        <v>71629011.805555508</v>
      </c>
      <c r="Q861">
        <f t="shared" si="121"/>
        <v>344404.59104938264</v>
      </c>
      <c r="R861">
        <f t="shared" si="122"/>
        <v>83973.050182362844</v>
      </c>
      <c r="S861">
        <f>SUM(S860+O861)</f>
        <v>98143545553.809158</v>
      </c>
      <c r="T861" s="17">
        <f>(E861/3.6)*D861</f>
        <v>4568.6666666666661</v>
      </c>
      <c r="U861">
        <f t="shared" si="123"/>
        <v>191.66666666666598</v>
      </c>
      <c r="W861"/>
    </row>
    <row r="862" spans="2:23" x14ac:dyDescent="0.2">
      <c r="B862" s="4" t="s">
        <v>53</v>
      </c>
      <c r="C862" s="4">
        <v>854</v>
      </c>
      <c r="D862" s="4">
        <v>265</v>
      </c>
      <c r="E862" s="11">
        <v>62.9</v>
      </c>
      <c r="F862" s="17">
        <f>($E863-$E861)/2/3.6</f>
        <v>0.1388888888888889</v>
      </c>
      <c r="G862" s="17">
        <f>($E863-$E861)/2</f>
        <v>0.5</v>
      </c>
      <c r="H862">
        <f t="shared" si="117"/>
        <v>17.472222222222221</v>
      </c>
      <c r="I862" s="25">
        <v>135</v>
      </c>
      <c r="J862" s="25">
        <f t="shared" si="118"/>
        <v>118.84493927469134</v>
      </c>
      <c r="K862" s="25">
        <f t="shared" si="124"/>
        <v>143290</v>
      </c>
      <c r="L862" s="17">
        <f t="shared" si="119"/>
        <v>144923.84493927468</v>
      </c>
      <c r="M862" s="17">
        <f t="shared" si="120"/>
        <v>144670</v>
      </c>
      <c r="N862" s="17">
        <f>135+J862+(E862*2300)</f>
        <v>144923.84493927468</v>
      </c>
      <c r="O862">
        <f>N862*T862</f>
        <v>671017530.38063884</v>
      </c>
      <c r="P862" s="17">
        <f t="shared" si="125"/>
        <v>71980082.137345627</v>
      </c>
      <c r="Q862">
        <f t="shared" si="121"/>
        <v>351070.33179012337</v>
      </c>
      <c r="R862">
        <f t="shared" si="122"/>
        <v>84285.810465275907</v>
      </c>
      <c r="S862">
        <f>SUM(S861+O862)</f>
        <v>98814563084.189804</v>
      </c>
      <c r="T862" s="17">
        <f>(E862/3.6)*D862</f>
        <v>4630.1388888888887</v>
      </c>
      <c r="U862">
        <f t="shared" si="123"/>
        <v>159.72222222222223</v>
      </c>
      <c r="W862"/>
    </row>
    <row r="863" spans="2:23" x14ac:dyDescent="0.2">
      <c r="B863" s="4" t="s">
        <v>53</v>
      </c>
      <c r="C863" s="4">
        <v>855</v>
      </c>
      <c r="D863" s="4">
        <v>266</v>
      </c>
      <c r="E863" s="11">
        <v>63.3</v>
      </c>
      <c r="F863" s="17">
        <f>($E864-$E862)/2/3.6</f>
        <v>6.9444444444444448E-2</v>
      </c>
      <c r="G863" s="17">
        <f>($E864-$E862)/2</f>
        <v>0.25</v>
      </c>
      <c r="H863">
        <f t="shared" si="117"/>
        <v>17.583333333333332</v>
      </c>
      <c r="I863" s="25">
        <v>135</v>
      </c>
      <c r="J863" s="25">
        <f t="shared" si="118"/>
        <v>120.36128680555555</v>
      </c>
      <c r="K863" s="25">
        <f t="shared" si="124"/>
        <v>144670</v>
      </c>
      <c r="L863" s="17">
        <f t="shared" si="119"/>
        <v>145845.36128680556</v>
      </c>
      <c r="M863" s="17">
        <f t="shared" si="120"/>
        <v>145590</v>
      </c>
      <c r="N863" s="17">
        <f>135+J863+(E863*2300)</f>
        <v>145845.36128680556</v>
      </c>
      <c r="O863">
        <f>N863*T863</f>
        <v>682143062.29860401</v>
      </c>
      <c r="P863" s="17">
        <f t="shared" si="125"/>
        <v>72335631.790123403</v>
      </c>
      <c r="Q863">
        <f t="shared" si="121"/>
        <v>355549.65277777775</v>
      </c>
      <c r="R863">
        <f t="shared" si="122"/>
        <v>84603.078117103389</v>
      </c>
      <c r="S863">
        <f>SUM(S862+O863)</f>
        <v>99496706146.488403</v>
      </c>
      <c r="T863" s="17">
        <f>(E863/3.6)*D863</f>
        <v>4677.1666666666661</v>
      </c>
      <c r="U863">
        <f t="shared" si="123"/>
        <v>79.861111111111114</v>
      </c>
      <c r="W863"/>
    </row>
    <row r="864" spans="2:23" x14ac:dyDescent="0.2">
      <c r="B864" s="4" t="s">
        <v>53</v>
      </c>
      <c r="C864" s="4">
        <v>856</v>
      </c>
      <c r="D864" s="4">
        <v>267</v>
      </c>
      <c r="E864" s="11">
        <v>63.4</v>
      </c>
      <c r="F864" s="17">
        <f>($E865-$E863)/2/3.6</f>
        <v>2.7777777777778172E-2</v>
      </c>
      <c r="G864" s="17">
        <f>($E865-$E863)/2</f>
        <v>0.10000000000000142</v>
      </c>
      <c r="H864">
        <f t="shared" si="117"/>
        <v>17.611111111111111</v>
      </c>
      <c r="I864" s="25">
        <v>135</v>
      </c>
      <c r="J864" s="25">
        <f t="shared" si="118"/>
        <v>120.74187561728397</v>
      </c>
      <c r="K864" s="25">
        <f t="shared" si="124"/>
        <v>145590</v>
      </c>
      <c r="L864" s="17">
        <f t="shared" si="119"/>
        <v>146075.74187561727</v>
      </c>
      <c r="M864" s="17">
        <f t="shared" si="120"/>
        <v>145820</v>
      </c>
      <c r="N864" s="17">
        <f>135+J864+(E864*2300)</f>
        <v>146075.74187561727</v>
      </c>
      <c r="O864">
        <f>N864*T864</f>
        <v>686872484.25613177</v>
      </c>
      <c r="P864" s="17">
        <f t="shared" si="125"/>
        <v>72692305.709876493</v>
      </c>
      <c r="Q864">
        <f t="shared" si="121"/>
        <v>356673.9197530864</v>
      </c>
      <c r="R864">
        <f t="shared" si="122"/>
        <v>84920.917885369738</v>
      </c>
      <c r="S864">
        <f>SUM(S863+O864)</f>
        <v>100183578630.74454</v>
      </c>
      <c r="T864" s="17">
        <f>(E864/3.6)*D864</f>
        <v>4702.166666666667</v>
      </c>
      <c r="U864">
        <f t="shared" si="123"/>
        <v>31.944444444444898</v>
      </c>
      <c r="W864"/>
    </row>
    <row r="865" spans="2:23" x14ac:dyDescent="0.2">
      <c r="B865" s="4" t="s">
        <v>53</v>
      </c>
      <c r="C865" s="4">
        <v>857</v>
      </c>
      <c r="D865" s="4">
        <v>268</v>
      </c>
      <c r="E865" s="11">
        <v>63.5</v>
      </c>
      <c r="F865" s="17">
        <f>($E866-$E864)/2/3.6</f>
        <v>0.15277777777777798</v>
      </c>
      <c r="G865" s="17">
        <f>($E866-$E864)/2</f>
        <v>0.55000000000000071</v>
      </c>
      <c r="H865">
        <f t="shared" si="117"/>
        <v>17.638888888888889</v>
      </c>
      <c r="I865" s="25">
        <v>135</v>
      </c>
      <c r="J865" s="25">
        <f t="shared" si="118"/>
        <v>121.12306520061729</v>
      </c>
      <c r="K865" s="25">
        <f t="shared" si="124"/>
        <v>145820</v>
      </c>
      <c r="L865" s="17">
        <f t="shared" si="119"/>
        <v>146306.12306520061</v>
      </c>
      <c r="M865" s="17">
        <f t="shared" si="120"/>
        <v>146050</v>
      </c>
      <c r="N865" s="17">
        <f>135+J865+(E865*2300)</f>
        <v>146306.12306520061</v>
      </c>
      <c r="O865">
        <f>N865*T865</f>
        <v>691621556.20099556</v>
      </c>
      <c r="P865" s="17">
        <f t="shared" si="125"/>
        <v>73050105.671296239</v>
      </c>
      <c r="Q865">
        <f t="shared" si="121"/>
        <v>357799.96141975309</v>
      </c>
      <c r="R865">
        <f t="shared" si="122"/>
        <v>85239.329838151971</v>
      </c>
      <c r="S865">
        <f>SUM(S864+O865)</f>
        <v>100875200186.94553</v>
      </c>
      <c r="T865" s="17">
        <f>(E865/3.6)*D865</f>
        <v>4727.2222222222226</v>
      </c>
      <c r="U865">
        <f t="shared" si="123"/>
        <v>175.69444444444468</v>
      </c>
      <c r="W865"/>
    </row>
    <row r="866" spans="2:23" x14ac:dyDescent="0.2">
      <c r="B866" s="4" t="s">
        <v>53</v>
      </c>
      <c r="C866" s="4">
        <v>858</v>
      </c>
      <c r="D866" s="4">
        <v>269</v>
      </c>
      <c r="E866" s="11">
        <v>64.5</v>
      </c>
      <c r="F866" s="17">
        <f>($E867-$E865)/2/3.6</f>
        <v>0.31944444444444403</v>
      </c>
      <c r="G866" s="17">
        <f>($E867-$E865)/2</f>
        <v>1.1499999999999986</v>
      </c>
      <c r="H866">
        <f t="shared" si="117"/>
        <v>17.916666666666668</v>
      </c>
      <c r="I866" s="25">
        <v>135</v>
      </c>
      <c r="J866" s="25">
        <f t="shared" si="118"/>
        <v>124.96800347222226</v>
      </c>
      <c r="K866" s="25">
        <f t="shared" si="124"/>
        <v>146050</v>
      </c>
      <c r="L866" s="17">
        <f t="shared" si="119"/>
        <v>148609.96800347223</v>
      </c>
      <c r="M866" s="17">
        <f t="shared" si="120"/>
        <v>148350</v>
      </c>
      <c r="N866" s="17">
        <f>135+J866+(E866*2300)</f>
        <v>148609.96800347223</v>
      </c>
      <c r="O866">
        <f>N866*T866</f>
        <v>716238124.95673478</v>
      </c>
      <c r="P866" s="17">
        <f t="shared" si="125"/>
        <v>73419263.657407343</v>
      </c>
      <c r="Q866">
        <f t="shared" si="121"/>
        <v>369157.98611111118</v>
      </c>
      <c r="R866">
        <f t="shared" si="122"/>
        <v>85570.237362945627</v>
      </c>
      <c r="S866">
        <f>SUM(S865+O866)</f>
        <v>101591438311.90227</v>
      </c>
      <c r="T866" s="17">
        <f>(E866/3.6)*D866</f>
        <v>4819.5833333333339</v>
      </c>
      <c r="U866">
        <f t="shared" si="123"/>
        <v>367.36111111111063</v>
      </c>
      <c r="W866"/>
    </row>
    <row r="867" spans="2:23" x14ac:dyDescent="0.2">
      <c r="B867" s="4" t="s">
        <v>53</v>
      </c>
      <c r="C867" s="4">
        <v>859</v>
      </c>
      <c r="D867" s="4">
        <v>270</v>
      </c>
      <c r="E867" s="11">
        <v>65.8</v>
      </c>
      <c r="F867" s="17">
        <f>($E868-$E866)/2/3.6</f>
        <v>0.31944444444444403</v>
      </c>
      <c r="G867" s="17">
        <f>($E868-$E866)/2</f>
        <v>1.1499999999999986</v>
      </c>
      <c r="H867">
        <f t="shared" si="117"/>
        <v>18.277777777777775</v>
      </c>
      <c r="I867" s="25">
        <v>135</v>
      </c>
      <c r="J867" s="25">
        <f t="shared" si="118"/>
        <v>130.05623858024688</v>
      </c>
      <c r="K867" s="25">
        <f t="shared" si="124"/>
        <v>148350</v>
      </c>
      <c r="L867" s="17">
        <f t="shared" si="119"/>
        <v>151605.05623858023</v>
      </c>
      <c r="M867" s="17">
        <f t="shared" si="120"/>
        <v>151340</v>
      </c>
      <c r="N867" s="17">
        <f>135+J867+(E867*2300)</f>
        <v>151605.05623858023</v>
      </c>
      <c r="O867">
        <f>N867*T867</f>
        <v>748170952.53739333</v>
      </c>
      <c r="P867" s="17">
        <f t="shared" si="125"/>
        <v>73803452.391975239</v>
      </c>
      <c r="Q867">
        <f t="shared" si="121"/>
        <v>384188.73456790112</v>
      </c>
      <c r="R867">
        <f t="shared" si="122"/>
        <v>85917.872400436827</v>
      </c>
      <c r="S867">
        <f>SUM(S866+O867)</f>
        <v>102339609264.43967</v>
      </c>
      <c r="T867" s="17">
        <f>(E867/3.6)*D867</f>
        <v>4934.9999999999991</v>
      </c>
      <c r="U867">
        <f t="shared" si="123"/>
        <v>367.36111111111063</v>
      </c>
      <c r="W867"/>
    </row>
    <row r="868" spans="2:23" x14ac:dyDescent="0.2">
      <c r="B868" s="4" t="s">
        <v>53</v>
      </c>
      <c r="C868" s="4">
        <v>860</v>
      </c>
      <c r="D868" s="4">
        <v>271</v>
      </c>
      <c r="E868" s="11">
        <v>66.8</v>
      </c>
      <c r="F868" s="17">
        <f>($E869-$E867)/2/3.6</f>
        <v>0.2222222222222234</v>
      </c>
      <c r="G868" s="17">
        <f>($E869-$E867)/2</f>
        <v>0.80000000000000426</v>
      </c>
      <c r="H868">
        <f t="shared" si="117"/>
        <v>18.555555555555554</v>
      </c>
      <c r="I868" s="25">
        <v>135</v>
      </c>
      <c r="J868" s="25">
        <f t="shared" si="118"/>
        <v>134.03935432098763</v>
      </c>
      <c r="K868" s="25">
        <f t="shared" si="124"/>
        <v>151340</v>
      </c>
      <c r="L868" s="17">
        <f t="shared" si="119"/>
        <v>153909.03935432099</v>
      </c>
      <c r="M868" s="17">
        <f t="shared" si="120"/>
        <v>153640</v>
      </c>
      <c r="N868" s="17">
        <f>135+J868+(E868*2300)</f>
        <v>153909.03935432099</v>
      </c>
      <c r="O868">
        <f>N868*T868</f>
        <v>773940154.89538932</v>
      </c>
      <c r="P868" s="17">
        <f t="shared" si="125"/>
        <v>74199407.330246851</v>
      </c>
      <c r="Q868">
        <f t="shared" si="121"/>
        <v>395954.93827160483</v>
      </c>
      <c r="R868">
        <f t="shared" si="122"/>
        <v>86278.380616566108</v>
      </c>
      <c r="S868">
        <f>SUM(S867+O868)</f>
        <v>103113549419.33505</v>
      </c>
      <c r="T868" s="17">
        <f>(E868/3.6)*D868</f>
        <v>5028.5555555555547</v>
      </c>
      <c r="U868">
        <f t="shared" si="123"/>
        <v>255.55555555555691</v>
      </c>
      <c r="W868"/>
    </row>
    <row r="869" spans="2:23" x14ac:dyDescent="0.2">
      <c r="B869" s="4" t="s">
        <v>53</v>
      </c>
      <c r="C869" s="4">
        <v>861</v>
      </c>
      <c r="D869" s="4">
        <v>272</v>
      </c>
      <c r="E869" s="11">
        <v>67.400000000000006</v>
      </c>
      <c r="F869" s="17">
        <f>($E870-$E868)/2/3.6</f>
        <v>0.27777777777777779</v>
      </c>
      <c r="G869" s="17">
        <f>($E870-$E868)/2</f>
        <v>1</v>
      </c>
      <c r="H869">
        <f t="shared" si="117"/>
        <v>18.722222222222225</v>
      </c>
      <c r="I869" s="25">
        <v>135</v>
      </c>
      <c r="J869" s="25">
        <f t="shared" si="118"/>
        <v>136.45806080246919</v>
      </c>
      <c r="K869" s="25">
        <f t="shared" si="124"/>
        <v>153640</v>
      </c>
      <c r="L869" s="17">
        <f t="shared" si="119"/>
        <v>155291.45806080246</v>
      </c>
      <c r="M869" s="17">
        <f t="shared" si="120"/>
        <v>155020</v>
      </c>
      <c r="N869" s="17">
        <f>135+J869+(E869*2300)</f>
        <v>155291.45806080246</v>
      </c>
      <c r="O869">
        <f>N869*T869</f>
        <v>790813122.87141109</v>
      </c>
      <c r="P869" s="17">
        <f t="shared" si="125"/>
        <v>74602507.175925866</v>
      </c>
      <c r="Q869">
        <f t="shared" si="121"/>
        <v>403099.84567901248</v>
      </c>
      <c r="R869">
        <f t="shared" si="122"/>
        <v>86646.349797823306</v>
      </c>
      <c r="S869">
        <f>SUM(S868+O869)</f>
        <v>103904362542.20647</v>
      </c>
      <c r="T869" s="17">
        <f>(E869/3.6)*D869</f>
        <v>5092.4444444444453</v>
      </c>
      <c r="U869">
        <f t="shared" si="123"/>
        <v>319.44444444444446</v>
      </c>
      <c r="W869"/>
    </row>
    <row r="870" spans="2:23" x14ac:dyDescent="0.2">
      <c r="B870" s="4" t="s">
        <v>53</v>
      </c>
      <c r="C870" s="4">
        <v>862</v>
      </c>
      <c r="D870" s="4">
        <v>273</v>
      </c>
      <c r="E870" s="11">
        <v>68.8</v>
      </c>
      <c r="F870" s="17">
        <f>($E871-$E869)/2/3.6</f>
        <v>0.51388888888888729</v>
      </c>
      <c r="G870" s="17">
        <f>($E871-$E869)/2</f>
        <v>1.8499999999999943</v>
      </c>
      <c r="H870">
        <f t="shared" si="117"/>
        <v>19.111111111111111</v>
      </c>
      <c r="I870" s="25">
        <v>135</v>
      </c>
      <c r="J870" s="25">
        <f t="shared" si="118"/>
        <v>142.18581728395063</v>
      </c>
      <c r="K870" s="25">
        <f t="shared" si="124"/>
        <v>155020</v>
      </c>
      <c r="L870" s="17">
        <f t="shared" si="119"/>
        <v>158517.18581728396</v>
      </c>
      <c r="M870" s="17">
        <f t="shared" si="120"/>
        <v>158240</v>
      </c>
      <c r="N870" s="17">
        <f>135+J870+(E870*2300)</f>
        <v>158517.18581728396</v>
      </c>
      <c r="O870">
        <f>N870*T870</f>
        <v>827036997.47070944</v>
      </c>
      <c r="P870" s="17">
        <f t="shared" si="125"/>
        <v>75022526.929012284</v>
      </c>
      <c r="Q870">
        <f t="shared" si="121"/>
        <v>420019.75308641972</v>
      </c>
      <c r="R870">
        <f t="shared" si="122"/>
        <v>87033.093885165057</v>
      </c>
      <c r="S870">
        <f>SUM(S869+O870)</f>
        <v>104731399539.67717</v>
      </c>
      <c r="T870" s="17">
        <f>(E870/3.6)*D870</f>
        <v>5217.333333333333</v>
      </c>
      <c r="U870">
        <f t="shared" si="123"/>
        <v>590.97222222222035</v>
      </c>
      <c r="W870"/>
    </row>
    <row r="871" spans="2:23" x14ac:dyDescent="0.2">
      <c r="B871" s="4" t="s">
        <v>53</v>
      </c>
      <c r="C871" s="4">
        <v>863</v>
      </c>
      <c r="D871" s="4">
        <v>274</v>
      </c>
      <c r="E871" s="11">
        <v>71.099999999999994</v>
      </c>
      <c r="F871" s="17">
        <f>($E872-$E870)/2/3.6</f>
        <v>0.4861111111111111</v>
      </c>
      <c r="G871" s="17">
        <f>($E872-$E870)/2</f>
        <v>1.75</v>
      </c>
      <c r="H871">
        <f t="shared" si="117"/>
        <v>19.749999999999996</v>
      </c>
      <c r="I871" s="25">
        <v>135</v>
      </c>
      <c r="J871" s="25">
        <f t="shared" si="118"/>
        <v>151.85133124999999</v>
      </c>
      <c r="K871" s="25">
        <f t="shared" si="124"/>
        <v>158240</v>
      </c>
      <c r="L871" s="17">
        <f t="shared" si="119"/>
        <v>163816.85133125001</v>
      </c>
      <c r="M871" s="17">
        <f t="shared" si="120"/>
        <v>163530</v>
      </c>
      <c r="N871" s="17">
        <f>135+J871+(E871*2300)</f>
        <v>163816.85133125001</v>
      </c>
      <c r="O871">
        <f>N871*T871</f>
        <v>886494890.97905934</v>
      </c>
      <c r="P871" s="17">
        <f t="shared" si="125"/>
        <v>75471098.804012284</v>
      </c>
      <c r="Q871">
        <f t="shared" si="121"/>
        <v>448571.87499999988</v>
      </c>
      <c r="R871">
        <f t="shared" si="122"/>
        <v>87452.026424116208</v>
      </c>
      <c r="S871">
        <f>SUM(S870+O871)</f>
        <v>105617894430.65623</v>
      </c>
      <c r="T871" s="17">
        <f>(E871/3.6)*D871</f>
        <v>5411.4999999999991</v>
      </c>
      <c r="U871">
        <f t="shared" si="123"/>
        <v>559.02777777777771</v>
      </c>
      <c r="W871"/>
    </row>
    <row r="872" spans="2:23" x14ac:dyDescent="0.2">
      <c r="B872" s="4" t="s">
        <v>53</v>
      </c>
      <c r="C872" s="4">
        <v>864</v>
      </c>
      <c r="D872" s="4">
        <v>275</v>
      </c>
      <c r="E872" s="11">
        <v>72.3</v>
      </c>
      <c r="F872" s="17">
        <f>($E873-$E871)/2/3.6</f>
        <v>0.23611111111111149</v>
      </c>
      <c r="G872" s="17">
        <f>($E873-$E871)/2</f>
        <v>0.85000000000000142</v>
      </c>
      <c r="H872">
        <f t="shared" si="117"/>
        <v>20.083333333333332</v>
      </c>
      <c r="I872" s="25">
        <v>135</v>
      </c>
      <c r="J872" s="25">
        <f t="shared" si="118"/>
        <v>157.02037013888886</v>
      </c>
      <c r="K872" s="25">
        <f t="shared" si="124"/>
        <v>163530</v>
      </c>
      <c r="L872" s="17">
        <f t="shared" si="119"/>
        <v>166582.0203701389</v>
      </c>
      <c r="M872" s="17">
        <f t="shared" si="120"/>
        <v>166290</v>
      </c>
      <c r="N872" s="17">
        <f>135+J872+(E872*2300)</f>
        <v>166582.0203701389</v>
      </c>
      <c r="O872">
        <f>N872*T872</f>
        <v>920018616.6692462</v>
      </c>
      <c r="P872" s="17">
        <f t="shared" si="125"/>
        <v>75934940.123456731</v>
      </c>
      <c r="Q872">
        <f t="shared" si="121"/>
        <v>463841.31944444438</v>
      </c>
      <c r="R872">
        <f t="shared" si="122"/>
        <v>87887.662179926774</v>
      </c>
      <c r="S872">
        <f>SUM(S871+O872)</f>
        <v>106537913047.32549</v>
      </c>
      <c r="T872" s="17">
        <f>(E872/3.6)*D872</f>
        <v>5522.9166666666661</v>
      </c>
      <c r="U872">
        <f t="shared" si="123"/>
        <v>271.52777777777823</v>
      </c>
      <c r="W872"/>
    </row>
    <row r="873" spans="2:23" x14ac:dyDescent="0.2">
      <c r="B873" s="4" t="s">
        <v>53</v>
      </c>
      <c r="C873" s="4">
        <v>865</v>
      </c>
      <c r="D873" s="4">
        <v>276</v>
      </c>
      <c r="E873" s="11">
        <v>72.8</v>
      </c>
      <c r="F873" s="17">
        <f>($E874-$E872)/2/3.6</f>
        <v>0.15277777777777896</v>
      </c>
      <c r="G873" s="17">
        <f>($E874-$E872)/2</f>
        <v>0.55000000000000426</v>
      </c>
      <c r="H873">
        <f t="shared" si="117"/>
        <v>20.222222222222221</v>
      </c>
      <c r="I873" s="25">
        <v>135</v>
      </c>
      <c r="J873" s="25">
        <f t="shared" si="118"/>
        <v>159.19966913580245</v>
      </c>
      <c r="K873" s="25">
        <f t="shared" si="124"/>
        <v>166290</v>
      </c>
      <c r="L873" s="17">
        <f t="shared" si="119"/>
        <v>167734.19966913579</v>
      </c>
      <c r="M873" s="17">
        <f t="shared" si="120"/>
        <v>167440</v>
      </c>
      <c r="N873" s="17">
        <f>135+J873+(E873*2300)</f>
        <v>167734.19966913579</v>
      </c>
      <c r="O873">
        <f>N873*T873</f>
        <v>936180479.75333655</v>
      </c>
      <c r="P873" s="17">
        <f t="shared" si="125"/>
        <v>76405219.135802403</v>
      </c>
      <c r="Q873">
        <f t="shared" si="121"/>
        <v>470279.01234567893</v>
      </c>
      <c r="R873">
        <f t="shared" si="122"/>
        <v>88329.733104973871</v>
      </c>
      <c r="S873">
        <f>SUM(S872+O873)</f>
        <v>107474093527.07883</v>
      </c>
      <c r="T873" s="17">
        <f>(E873/3.6)*D873</f>
        <v>5581.333333333333</v>
      </c>
      <c r="U873">
        <f t="shared" si="123"/>
        <v>175.69444444444579</v>
      </c>
      <c r="W873"/>
    </row>
    <row r="874" spans="2:23" x14ac:dyDescent="0.2">
      <c r="B874" s="4" t="s">
        <v>53</v>
      </c>
      <c r="C874" s="4">
        <v>866</v>
      </c>
      <c r="D874" s="4">
        <v>277</v>
      </c>
      <c r="E874" s="11">
        <v>73.400000000000006</v>
      </c>
      <c r="F874" s="17">
        <f>($E875-$E873)/2/3.6</f>
        <v>0.24999999999999961</v>
      </c>
      <c r="G874" s="17">
        <f>($E875-$E873)/2</f>
        <v>0.89999999999999858</v>
      </c>
      <c r="H874">
        <f t="shared" si="117"/>
        <v>20.388888888888889</v>
      </c>
      <c r="I874" s="25">
        <v>135</v>
      </c>
      <c r="J874" s="25">
        <f t="shared" si="118"/>
        <v>161.83465339506176</v>
      </c>
      <c r="K874" s="25">
        <f t="shared" si="124"/>
        <v>167440</v>
      </c>
      <c r="L874" s="17">
        <f t="shared" si="119"/>
        <v>169116.83465339505</v>
      </c>
      <c r="M874" s="17">
        <f t="shared" si="120"/>
        <v>168820</v>
      </c>
      <c r="N874" s="17">
        <f>135+J874+(E874*2300)</f>
        <v>169116.83465339505</v>
      </c>
      <c r="O874">
        <f>N874*T874</f>
        <v>955124905.2238605</v>
      </c>
      <c r="P874" s="17">
        <f t="shared" si="125"/>
        <v>76883281.944444373</v>
      </c>
      <c r="Q874">
        <f t="shared" si="121"/>
        <v>478062.80864197534</v>
      </c>
      <c r="R874">
        <f t="shared" si="122"/>
        <v>88779.771298434614</v>
      </c>
      <c r="S874">
        <f>SUM(S873+O874)</f>
        <v>108429218432.30269</v>
      </c>
      <c r="T874" s="17">
        <f>(E874/3.6)*D874</f>
        <v>5647.7222222222226</v>
      </c>
      <c r="U874">
        <f t="shared" si="123"/>
        <v>287.49999999999955</v>
      </c>
      <c r="W874"/>
    </row>
    <row r="875" spans="2:23" x14ac:dyDescent="0.2">
      <c r="B875" s="4" t="s">
        <v>53</v>
      </c>
      <c r="C875" s="4">
        <v>867</v>
      </c>
      <c r="D875" s="4">
        <v>278</v>
      </c>
      <c r="E875" s="11">
        <v>74.599999999999994</v>
      </c>
      <c r="F875" s="17">
        <f>($E876-$E874)/2/3.6</f>
        <v>0.36111111111111033</v>
      </c>
      <c r="G875" s="17">
        <f>($E876-$E874)/2</f>
        <v>1.2999999999999972</v>
      </c>
      <c r="H875">
        <f t="shared" si="117"/>
        <v>20.722222222222221</v>
      </c>
      <c r="I875" s="25">
        <v>135</v>
      </c>
      <c r="J875" s="25">
        <f t="shared" si="118"/>
        <v>167.16950524691359</v>
      </c>
      <c r="K875" s="25">
        <f t="shared" si="124"/>
        <v>168820</v>
      </c>
      <c r="L875" s="17">
        <f t="shared" si="119"/>
        <v>171882.16950524691</v>
      </c>
      <c r="M875" s="17">
        <f t="shared" si="120"/>
        <v>171580</v>
      </c>
      <c r="N875" s="17">
        <f>135+J875+(E875*2300)</f>
        <v>171882.16950524691</v>
      </c>
      <c r="O875">
        <f>N875*T875</f>
        <v>990174982.4820596</v>
      </c>
      <c r="P875" s="17">
        <f t="shared" si="125"/>
        <v>77377104.012345612</v>
      </c>
      <c r="Q875">
        <f t="shared" si="121"/>
        <v>493822.06790123449</v>
      </c>
      <c r="R875">
        <f t="shared" si="122"/>
        <v>89246.948111125268</v>
      </c>
      <c r="S875">
        <f>SUM(S874+O875)</f>
        <v>109419393414.78474</v>
      </c>
      <c r="T875" s="17">
        <f>(E875/3.6)*D875</f>
        <v>5760.7777777777774</v>
      </c>
      <c r="U875">
        <f t="shared" si="123"/>
        <v>415.27777777777686</v>
      </c>
      <c r="W875"/>
    </row>
    <row r="876" spans="2:23" x14ac:dyDescent="0.2">
      <c r="B876" s="4" t="s">
        <v>53</v>
      </c>
      <c r="C876" s="4">
        <v>868</v>
      </c>
      <c r="D876" s="4">
        <v>279</v>
      </c>
      <c r="E876" s="11">
        <v>76</v>
      </c>
      <c r="F876" s="17">
        <f>($E877-$E875)/2/3.6</f>
        <v>0.27777777777777779</v>
      </c>
      <c r="G876" s="17">
        <f>($E877-$E875)/2</f>
        <v>1</v>
      </c>
      <c r="H876">
        <f t="shared" si="117"/>
        <v>21.111111111111111</v>
      </c>
      <c r="I876" s="25">
        <v>135</v>
      </c>
      <c r="J876" s="25">
        <f t="shared" si="118"/>
        <v>173.50283950617285</v>
      </c>
      <c r="K876" s="25">
        <f t="shared" si="124"/>
        <v>171580</v>
      </c>
      <c r="L876" s="17">
        <f t="shared" si="119"/>
        <v>175108.50283950617</v>
      </c>
      <c r="M876" s="17">
        <f t="shared" si="120"/>
        <v>174800</v>
      </c>
      <c r="N876" s="17">
        <f>135+J876+(E876*2300)</f>
        <v>175108.50283950617</v>
      </c>
      <c r="O876">
        <f>N876*T876</f>
        <v>1031389081.7246913</v>
      </c>
      <c r="P876" s="17">
        <f t="shared" si="125"/>
        <v>77889634.876543149</v>
      </c>
      <c r="Q876">
        <f t="shared" si="121"/>
        <v>512530.86419753084</v>
      </c>
      <c r="R876">
        <f t="shared" si="122"/>
        <v>89734.602392330824</v>
      </c>
      <c r="S876">
        <f>SUM(S875+O876)</f>
        <v>110450782496.50943</v>
      </c>
      <c r="T876" s="17">
        <f>(E876/3.6)*D876</f>
        <v>5890</v>
      </c>
      <c r="U876">
        <f t="shared" si="123"/>
        <v>319.44444444444446</v>
      </c>
      <c r="W876"/>
    </row>
    <row r="877" spans="2:23" x14ac:dyDescent="0.2">
      <c r="B877" s="4" t="s">
        <v>53</v>
      </c>
      <c r="C877" s="4">
        <v>869</v>
      </c>
      <c r="D877" s="4">
        <v>280</v>
      </c>
      <c r="E877" s="11">
        <v>76.599999999999994</v>
      </c>
      <c r="F877" s="17">
        <f>($E878-$E876)/2/3.6</f>
        <v>6.9444444444444448E-2</v>
      </c>
      <c r="G877" s="17">
        <f>($E878-$E876)/2</f>
        <v>0.25</v>
      </c>
      <c r="H877">
        <f t="shared" si="117"/>
        <v>21.277777777777775</v>
      </c>
      <c r="I877" s="25">
        <v>135</v>
      </c>
      <c r="J877" s="25">
        <f t="shared" si="118"/>
        <v>176.25317191358022</v>
      </c>
      <c r="K877" s="25">
        <f t="shared" si="124"/>
        <v>174800</v>
      </c>
      <c r="L877" s="17">
        <f t="shared" si="119"/>
        <v>176491.25317191359</v>
      </c>
      <c r="M877" s="17">
        <f t="shared" si="120"/>
        <v>176180</v>
      </c>
      <c r="N877" s="17">
        <f>135+J877+(E877*2300)</f>
        <v>176491.25317191359</v>
      </c>
      <c r="O877">
        <f>N877*T877</f>
        <v>1051495666.1197784</v>
      </c>
      <c r="P877" s="17">
        <f t="shared" si="125"/>
        <v>78410290.277777717</v>
      </c>
      <c r="Q877">
        <f t="shared" si="121"/>
        <v>520655.40123456775</v>
      </c>
      <c r="R877">
        <f t="shared" si="122"/>
        <v>90230.483633806347</v>
      </c>
      <c r="S877">
        <f>SUM(S876+O877)</f>
        <v>111502278162.62921</v>
      </c>
      <c r="T877" s="17">
        <f>(E877/3.6)*D877</f>
        <v>5957.7777777777774</v>
      </c>
      <c r="U877">
        <f t="shared" si="123"/>
        <v>79.861111111111114</v>
      </c>
      <c r="W877"/>
    </row>
    <row r="878" spans="2:23" x14ac:dyDescent="0.2">
      <c r="B878" s="4" t="s">
        <v>53</v>
      </c>
      <c r="C878" s="4">
        <v>870</v>
      </c>
      <c r="D878" s="4">
        <v>281</v>
      </c>
      <c r="E878" s="11">
        <v>76.5</v>
      </c>
      <c r="F878" s="17">
        <f>($E879-$E877)/2/3.6</f>
        <v>-5.5555555555554373E-2</v>
      </c>
      <c r="G878" s="17">
        <f>($E879-$E877)/2</f>
        <v>-0.19999999999999574</v>
      </c>
      <c r="H878">
        <f t="shared" si="117"/>
        <v>21.25</v>
      </c>
      <c r="I878" s="25">
        <v>135</v>
      </c>
      <c r="J878" s="25">
        <f t="shared" si="118"/>
        <v>175.79328125000001</v>
      </c>
      <c r="K878" s="25">
        <f t="shared" si="124"/>
        <v>176180</v>
      </c>
      <c r="L878" s="17">
        <f t="shared" si="119"/>
        <v>176260.79328124999</v>
      </c>
      <c r="M878" s="17">
        <f t="shared" si="120"/>
        <v>175950</v>
      </c>
      <c r="N878" s="17">
        <f>135+J878+(E878*2300)</f>
        <v>176260.79328124999</v>
      </c>
      <c r="O878">
        <f>N878*T878</f>
        <v>1052497261.880664</v>
      </c>
      <c r="P878" s="17">
        <f t="shared" si="125"/>
        <v>78929587.152777717</v>
      </c>
      <c r="Q878">
        <f t="shared" si="121"/>
        <v>519296.875</v>
      </c>
      <c r="R878">
        <f t="shared" si="122"/>
        <v>90723.663393997369</v>
      </c>
      <c r="S878">
        <f>SUM(S877+O878)</f>
        <v>112554775424.50987</v>
      </c>
      <c r="T878" s="17">
        <f>(E878/3.6)*D878</f>
        <v>5971.25</v>
      </c>
      <c r="U878">
        <f t="shared" si="123"/>
        <v>-63.888888888887529</v>
      </c>
      <c r="W878"/>
    </row>
    <row r="879" spans="2:23" x14ac:dyDescent="0.2">
      <c r="B879" s="4" t="s">
        <v>53</v>
      </c>
      <c r="C879" s="4">
        <v>871</v>
      </c>
      <c r="D879" s="4">
        <v>282</v>
      </c>
      <c r="E879" s="11">
        <v>76.2</v>
      </c>
      <c r="F879" s="17">
        <f>($E880-$E878)/2/3.6</f>
        <v>-9.7222222222222612E-2</v>
      </c>
      <c r="G879" s="17">
        <f>($E880-$E878)/2</f>
        <v>-0.35000000000000142</v>
      </c>
      <c r="H879">
        <f t="shared" si="117"/>
        <v>21.166666666666668</v>
      </c>
      <c r="I879" s="25">
        <v>135</v>
      </c>
      <c r="J879" s="25">
        <f t="shared" si="118"/>
        <v>174.41721388888894</v>
      </c>
      <c r="K879" s="25">
        <f t="shared" si="124"/>
        <v>175950</v>
      </c>
      <c r="L879" s="17">
        <f t="shared" si="119"/>
        <v>175569.4172138889</v>
      </c>
      <c r="M879" s="17">
        <f t="shared" si="120"/>
        <v>175260</v>
      </c>
      <c r="N879" s="17">
        <f>135+J879+(E879*2300)</f>
        <v>175569.4172138889</v>
      </c>
      <c r="O879">
        <f>N879*T879</f>
        <v>1047973851.3497028</v>
      </c>
      <c r="P879" s="17">
        <f t="shared" si="125"/>
        <v>79444819.097222164</v>
      </c>
      <c r="Q879">
        <f t="shared" si="121"/>
        <v>515231.9444444445</v>
      </c>
      <c r="R879">
        <f t="shared" si="122"/>
        <v>91211.04373963509</v>
      </c>
      <c r="S879">
        <f>SUM(S878+O879)</f>
        <v>113602749275.85957</v>
      </c>
      <c r="T879" s="17">
        <f>(E879/3.6)*D879</f>
        <v>5969</v>
      </c>
      <c r="U879">
        <f t="shared" si="123"/>
        <v>-111.805555555556</v>
      </c>
      <c r="W879"/>
    </row>
    <row r="880" spans="2:23" x14ac:dyDescent="0.2">
      <c r="B880" s="4" t="s">
        <v>53</v>
      </c>
      <c r="C880" s="4">
        <v>872</v>
      </c>
      <c r="D880" s="4">
        <v>283</v>
      </c>
      <c r="E880" s="11">
        <v>75.8</v>
      </c>
      <c r="F880" s="17">
        <f>($E881-$E879)/2/3.6</f>
        <v>-0.11111111111111072</v>
      </c>
      <c r="G880" s="17">
        <f>($E881-$E879)/2</f>
        <v>-0.39999999999999858</v>
      </c>
      <c r="H880">
        <f t="shared" si="117"/>
        <v>21.055555555555554</v>
      </c>
      <c r="I880" s="25">
        <v>135</v>
      </c>
      <c r="J880" s="25">
        <f t="shared" si="118"/>
        <v>172.59086820987653</v>
      </c>
      <c r="K880" s="25">
        <f t="shared" si="124"/>
        <v>175260</v>
      </c>
      <c r="L880" s="17">
        <f t="shared" si="119"/>
        <v>174647.59086820987</v>
      </c>
      <c r="M880" s="17">
        <f t="shared" si="120"/>
        <v>174340</v>
      </c>
      <c r="N880" s="17">
        <f>135+J880+(E880*2300)</f>
        <v>174647.59086820987</v>
      </c>
      <c r="O880">
        <f>N880*T880</f>
        <v>1040676480.7639769</v>
      </c>
      <c r="P880" s="17">
        <f t="shared" si="125"/>
        <v>79954655.979938209</v>
      </c>
      <c r="Q880">
        <f t="shared" si="121"/>
        <v>509836.88271604927</v>
      </c>
      <c r="R880">
        <f t="shared" si="122"/>
        <v>91691.119243048408</v>
      </c>
      <c r="S880">
        <f>SUM(S879+O880)</f>
        <v>114643425756.62355</v>
      </c>
      <c r="T880" s="17">
        <f>(E880/3.6)*D880</f>
        <v>5958.7222222222217</v>
      </c>
      <c r="U880">
        <f t="shared" si="123"/>
        <v>-127.77777777777732</v>
      </c>
      <c r="W880"/>
    </row>
    <row r="881" spans="2:23" x14ac:dyDescent="0.2">
      <c r="B881" s="4" t="s">
        <v>53</v>
      </c>
      <c r="C881" s="4">
        <v>873</v>
      </c>
      <c r="D881" s="4">
        <v>284</v>
      </c>
      <c r="E881" s="11">
        <v>75.400000000000006</v>
      </c>
      <c r="F881" s="17">
        <f>($E882-$E880)/2/3.6</f>
        <v>-0.1388888888888889</v>
      </c>
      <c r="G881" s="17">
        <f>($E882-$E880)/2</f>
        <v>-0.5</v>
      </c>
      <c r="H881">
        <f t="shared" si="117"/>
        <v>20.944444444444446</v>
      </c>
      <c r="I881" s="25">
        <v>135</v>
      </c>
      <c r="J881" s="25">
        <f t="shared" si="118"/>
        <v>170.77413487654326</v>
      </c>
      <c r="K881" s="25">
        <f t="shared" si="124"/>
        <v>174340</v>
      </c>
      <c r="L881" s="17">
        <f t="shared" si="119"/>
        <v>173725.77413487656</v>
      </c>
      <c r="M881" s="17">
        <f t="shared" si="120"/>
        <v>173420</v>
      </c>
      <c r="N881" s="17">
        <f>135+J881+(E881*2300)</f>
        <v>173725.77413487656</v>
      </c>
      <c r="O881">
        <f>N881*T881</f>
        <v>1033359510.2818314</v>
      </c>
      <c r="P881" s="17">
        <f t="shared" si="125"/>
        <v>80459126.195987597</v>
      </c>
      <c r="Q881">
        <f t="shared" si="121"/>
        <v>504470.21604938281</v>
      </c>
      <c r="R881">
        <f t="shared" si="122"/>
        <v>92163.947532631835</v>
      </c>
      <c r="S881">
        <f>SUM(S880+O881)</f>
        <v>115676785266.90538</v>
      </c>
      <c r="T881" s="17">
        <f>(E881/3.6)*D881</f>
        <v>5948.2222222222226</v>
      </c>
      <c r="U881">
        <f t="shared" si="123"/>
        <v>-159.72222222222223</v>
      </c>
      <c r="W881"/>
    </row>
    <row r="882" spans="2:23" x14ac:dyDescent="0.2">
      <c r="B882" s="4" t="s">
        <v>53</v>
      </c>
      <c r="C882" s="4">
        <v>874</v>
      </c>
      <c r="D882" s="4">
        <v>285</v>
      </c>
      <c r="E882" s="11">
        <v>74.8</v>
      </c>
      <c r="F882" s="17">
        <f>($E883-$E881)/2/3.6</f>
        <v>-0.20833333333333331</v>
      </c>
      <c r="G882" s="17">
        <f>($E883-$E881)/2</f>
        <v>-0.75</v>
      </c>
      <c r="H882">
        <f t="shared" si="117"/>
        <v>20.777777777777775</v>
      </c>
      <c r="I882" s="25">
        <v>135</v>
      </c>
      <c r="J882" s="25">
        <f t="shared" si="118"/>
        <v>168.06705802469133</v>
      </c>
      <c r="K882" s="25">
        <f t="shared" si="124"/>
        <v>173420</v>
      </c>
      <c r="L882" s="17">
        <f t="shared" si="119"/>
        <v>172343.0670580247</v>
      </c>
      <c r="M882" s="17">
        <f t="shared" si="120"/>
        <v>172040</v>
      </c>
      <c r="N882" s="17">
        <f>135+J882+(E882*2300)</f>
        <v>172343.0670580247</v>
      </c>
      <c r="O882">
        <f>N882*T882</f>
        <v>1020558195.4286028</v>
      </c>
      <c r="P882" s="17">
        <f t="shared" si="125"/>
        <v>80955599.652777717</v>
      </c>
      <c r="Q882">
        <f t="shared" si="121"/>
        <v>496473.45679012331</v>
      </c>
      <c r="R882">
        <f t="shared" si="122"/>
        <v>92626.544225146135</v>
      </c>
      <c r="S882">
        <f>SUM(S881+O882)</f>
        <v>116697343462.33398</v>
      </c>
      <c r="T882" s="17">
        <f>(E882/3.6)*D882</f>
        <v>5921.6666666666661</v>
      </c>
      <c r="U882">
        <f t="shared" si="123"/>
        <v>-239.58333333333331</v>
      </c>
      <c r="W882"/>
    </row>
    <row r="883" spans="2:23" x14ac:dyDescent="0.2">
      <c r="B883" s="4" t="s">
        <v>53</v>
      </c>
      <c r="C883" s="4">
        <v>875</v>
      </c>
      <c r="D883" s="4">
        <v>286</v>
      </c>
      <c r="E883" s="11">
        <v>73.900000000000006</v>
      </c>
      <c r="F883" s="17">
        <f>($E884-$E882)/2/3.6</f>
        <v>-0.29166666666666585</v>
      </c>
      <c r="G883" s="17">
        <f>($E884-$E882)/2</f>
        <v>-1.0499999999999972</v>
      </c>
      <c r="H883">
        <f t="shared" si="117"/>
        <v>20.527777777777779</v>
      </c>
      <c r="I883" s="25">
        <v>135</v>
      </c>
      <c r="J883" s="25">
        <f t="shared" si="118"/>
        <v>164.04699483024692</v>
      </c>
      <c r="K883" s="25">
        <f t="shared" si="124"/>
        <v>172040</v>
      </c>
      <c r="L883" s="17">
        <f t="shared" si="119"/>
        <v>170269.04699483025</v>
      </c>
      <c r="M883" s="17">
        <f t="shared" si="120"/>
        <v>169970</v>
      </c>
      <c r="N883" s="17">
        <f>135+J883+(E883*2300)</f>
        <v>170269.04699483025</v>
      </c>
      <c r="O883">
        <f>N883*T883</f>
        <v>999640115.51514864</v>
      </c>
      <c r="P883" s="17">
        <f t="shared" si="125"/>
        <v>81440197.762345612</v>
      </c>
      <c r="Q883">
        <f t="shared" si="121"/>
        <v>484598.10956790129</v>
      </c>
      <c r="R883">
        <f t="shared" si="122"/>
        <v>93074.51172839498</v>
      </c>
      <c r="S883">
        <f>SUM(S882+O883)</f>
        <v>117696983577.84914</v>
      </c>
      <c r="T883" s="17">
        <f>(E883/3.6)*D883</f>
        <v>5870.9444444444443</v>
      </c>
      <c r="U883">
        <f t="shared" si="123"/>
        <v>-335.41666666666572</v>
      </c>
      <c r="W883"/>
    </row>
    <row r="884" spans="2:23" x14ac:dyDescent="0.2">
      <c r="B884" s="4" t="s">
        <v>53</v>
      </c>
      <c r="C884" s="4">
        <v>876</v>
      </c>
      <c r="D884" s="4">
        <v>287</v>
      </c>
      <c r="E884" s="11">
        <v>72.7</v>
      </c>
      <c r="F884" s="17">
        <f>($E885-$E883)/2/3.6</f>
        <v>-0.36111111111111227</v>
      </c>
      <c r="G884" s="17">
        <f>($E885-$E883)/2</f>
        <v>-1.3000000000000043</v>
      </c>
      <c r="H884">
        <f t="shared" si="117"/>
        <v>20.194444444444446</v>
      </c>
      <c r="I884" s="25">
        <v>135</v>
      </c>
      <c r="J884" s="25">
        <f t="shared" si="118"/>
        <v>158.7626077932099</v>
      </c>
      <c r="K884" s="25">
        <f t="shared" si="124"/>
        <v>169970</v>
      </c>
      <c r="L884" s="17">
        <f t="shared" si="119"/>
        <v>167503.76260779321</v>
      </c>
      <c r="M884" s="17">
        <f t="shared" si="120"/>
        <v>167210</v>
      </c>
      <c r="N884" s="17">
        <f>135+J884+(E884*2300)</f>
        <v>167503.76260779321</v>
      </c>
      <c r="O884">
        <f>N884*T884</f>
        <v>970819237.89870691</v>
      </c>
      <c r="P884" s="17">
        <f t="shared" si="125"/>
        <v>81909185.686728328</v>
      </c>
      <c r="Q884">
        <f t="shared" si="121"/>
        <v>468987.92438271613</v>
      </c>
      <c r="R884">
        <f t="shared" si="122"/>
        <v>93503.636628685301</v>
      </c>
      <c r="S884">
        <f>SUM(S883+O884)</f>
        <v>118667802815.74785</v>
      </c>
      <c r="T884" s="17">
        <f>(E884/3.6)*D884</f>
        <v>5795.8055555555566</v>
      </c>
      <c r="U884">
        <f t="shared" si="123"/>
        <v>-415.27777777777914</v>
      </c>
      <c r="W884"/>
    </row>
    <row r="885" spans="2:23" x14ac:dyDescent="0.2">
      <c r="B885" s="4" t="s">
        <v>53</v>
      </c>
      <c r="C885" s="4">
        <v>877</v>
      </c>
      <c r="D885" s="4">
        <v>288</v>
      </c>
      <c r="E885" s="11">
        <v>71.3</v>
      </c>
      <c r="F885" s="17">
        <f>($E886-$E884)/2/3.6</f>
        <v>-0.31944444444444403</v>
      </c>
      <c r="G885" s="17">
        <f>($E886-$E884)/2</f>
        <v>-1.1499999999999986</v>
      </c>
      <c r="H885">
        <f t="shared" si="117"/>
        <v>19.805555555555554</v>
      </c>
      <c r="I885" s="25">
        <v>135</v>
      </c>
      <c r="J885" s="25">
        <f t="shared" si="118"/>
        <v>152.7068300154321</v>
      </c>
      <c r="K885" s="25">
        <f t="shared" si="124"/>
        <v>167210</v>
      </c>
      <c r="L885" s="17">
        <f t="shared" si="119"/>
        <v>164277.70683001544</v>
      </c>
      <c r="M885" s="17">
        <f t="shared" si="120"/>
        <v>163990</v>
      </c>
      <c r="N885" s="17">
        <f>135+J885+(E885*2300)</f>
        <v>164277.70683001544</v>
      </c>
      <c r="O885">
        <f>N885*T885</f>
        <v>937040039.75840795</v>
      </c>
      <c r="P885" s="17">
        <f t="shared" si="125"/>
        <v>82360284.722222149</v>
      </c>
      <c r="Q885">
        <f t="shared" si="121"/>
        <v>451099.03549382708</v>
      </c>
      <c r="R885">
        <f t="shared" si="122"/>
        <v>93911.385088052615</v>
      </c>
      <c r="S885">
        <f>SUM(S884+O885)</f>
        <v>119604842855.50626</v>
      </c>
      <c r="T885" s="17">
        <f>(E885/3.6)*D885</f>
        <v>5703.9999999999991</v>
      </c>
      <c r="U885">
        <f t="shared" si="123"/>
        <v>-367.36111111111063</v>
      </c>
      <c r="W885"/>
    </row>
    <row r="886" spans="2:23" x14ac:dyDescent="0.2">
      <c r="B886" s="4" t="s">
        <v>53</v>
      </c>
      <c r="C886" s="4">
        <v>878</v>
      </c>
      <c r="D886" s="4">
        <v>289</v>
      </c>
      <c r="E886" s="11">
        <v>70.400000000000006</v>
      </c>
      <c r="F886" s="17">
        <f>($E887-$E885)/2/3.6</f>
        <v>-0.18055555555555516</v>
      </c>
      <c r="G886" s="17">
        <f>($E887-$E885)/2</f>
        <v>-0.64999999999999858</v>
      </c>
      <c r="H886">
        <f t="shared" si="117"/>
        <v>19.555555555555557</v>
      </c>
      <c r="I886" s="25">
        <v>135</v>
      </c>
      <c r="J886" s="25">
        <f t="shared" si="118"/>
        <v>148.87600987654326</v>
      </c>
      <c r="K886" s="25">
        <f t="shared" si="124"/>
        <v>163990</v>
      </c>
      <c r="L886" s="17">
        <f t="shared" si="119"/>
        <v>162203.87600987655</v>
      </c>
      <c r="M886" s="17">
        <f t="shared" si="120"/>
        <v>161920</v>
      </c>
      <c r="N886" s="17">
        <f>135+J886+(E886*2300)</f>
        <v>162203.87600987655</v>
      </c>
      <c r="O886">
        <f>N886*T886</f>
        <v>916704216.59626234</v>
      </c>
      <c r="P886" s="17">
        <f t="shared" si="125"/>
        <v>82800067.438271537</v>
      </c>
      <c r="Q886">
        <f t="shared" si="121"/>
        <v>439782.71604938275</v>
      </c>
      <c r="R886">
        <f t="shared" si="122"/>
        <v>94305.315988919741</v>
      </c>
      <c r="S886">
        <f>SUM(S885+O886)</f>
        <v>120521547072.10252</v>
      </c>
      <c r="T886" s="17">
        <f>(E886/3.6)*D886</f>
        <v>5651.5555555555557</v>
      </c>
      <c r="U886">
        <f t="shared" si="123"/>
        <v>-207.63888888888843</v>
      </c>
      <c r="W886"/>
    </row>
    <row r="887" spans="2:23" x14ac:dyDescent="0.2">
      <c r="B887" s="4" t="s">
        <v>53</v>
      </c>
      <c r="C887" s="4">
        <v>879</v>
      </c>
      <c r="D887" s="4">
        <v>290</v>
      </c>
      <c r="E887" s="11">
        <v>70</v>
      </c>
      <c r="F887" s="17">
        <f>($E888-$E886)/2/3.6</f>
        <v>-5.5555555555556344E-2</v>
      </c>
      <c r="G887" s="17">
        <f>($E888-$E886)/2</f>
        <v>-0.20000000000000284</v>
      </c>
      <c r="H887">
        <f t="shared" si="117"/>
        <v>19.444444444444443</v>
      </c>
      <c r="I887" s="25">
        <v>135</v>
      </c>
      <c r="J887" s="25">
        <f t="shared" si="118"/>
        <v>147.18904320987653</v>
      </c>
      <c r="K887" s="25">
        <f t="shared" si="124"/>
        <v>161920</v>
      </c>
      <c r="L887" s="17">
        <f t="shared" si="119"/>
        <v>161282.18904320989</v>
      </c>
      <c r="M887" s="17">
        <f t="shared" si="120"/>
        <v>161000</v>
      </c>
      <c r="N887" s="17">
        <f>135+J887+(E887*2300)</f>
        <v>161282.18904320989</v>
      </c>
      <c r="O887">
        <f>N887*T887</f>
        <v>909452343.77143347</v>
      </c>
      <c r="P887" s="17">
        <f t="shared" si="125"/>
        <v>83234866.820987582</v>
      </c>
      <c r="Q887">
        <f t="shared" si="121"/>
        <v>434799.38271604932</v>
      </c>
      <c r="R887">
        <f t="shared" si="122"/>
        <v>94692.681252545604</v>
      </c>
      <c r="S887">
        <f>SUM(S886+O887)</f>
        <v>121430999415.87396</v>
      </c>
      <c r="T887" s="17">
        <f>(E887/3.6)*D887</f>
        <v>5638.8888888888887</v>
      </c>
      <c r="U887">
        <f t="shared" si="123"/>
        <v>-63.888888888889795</v>
      </c>
      <c r="W887"/>
    </row>
    <row r="888" spans="2:23" x14ac:dyDescent="0.2">
      <c r="B888" s="4" t="s">
        <v>53</v>
      </c>
      <c r="C888" s="4">
        <v>880</v>
      </c>
      <c r="D888" s="4">
        <v>291</v>
      </c>
      <c r="E888" s="11">
        <v>70</v>
      </c>
      <c r="F888" s="17">
        <f>($E889-$E887)/2/3.6</f>
        <v>-0.1388888888888889</v>
      </c>
      <c r="G888" s="17">
        <f>($E889-$E887)/2</f>
        <v>-0.5</v>
      </c>
      <c r="H888">
        <f t="shared" si="117"/>
        <v>19.444444444444443</v>
      </c>
      <c r="I888" s="25">
        <v>135</v>
      </c>
      <c r="J888" s="25">
        <f t="shared" si="118"/>
        <v>147.18904320987653</v>
      </c>
      <c r="K888" s="25">
        <f t="shared" si="124"/>
        <v>161000</v>
      </c>
      <c r="L888" s="17">
        <f t="shared" si="119"/>
        <v>161282.18904320989</v>
      </c>
      <c r="M888" s="17">
        <f t="shared" si="120"/>
        <v>161000</v>
      </c>
      <c r="N888" s="17">
        <f>135+J888+(E888*2300)</f>
        <v>161282.18904320989</v>
      </c>
      <c r="O888">
        <f>N888*T888</f>
        <v>912588386.33616257</v>
      </c>
      <c r="P888" s="17">
        <f t="shared" si="125"/>
        <v>83669666.203703627</v>
      </c>
      <c r="Q888">
        <f t="shared" si="121"/>
        <v>434799.38271604932</v>
      </c>
      <c r="R888">
        <f t="shared" si="122"/>
        <v>95079.166140572299</v>
      </c>
      <c r="S888">
        <f>SUM(S887+O888)</f>
        <v>122343587802.21013</v>
      </c>
      <c r="T888" s="17">
        <f>(E888/3.6)*D888</f>
        <v>5658.333333333333</v>
      </c>
      <c r="U888">
        <f t="shared" si="123"/>
        <v>-159.72222222222223</v>
      </c>
      <c r="W888"/>
    </row>
    <row r="889" spans="2:23" x14ac:dyDescent="0.2">
      <c r="B889" s="4" t="s">
        <v>53</v>
      </c>
      <c r="C889" s="4">
        <v>881</v>
      </c>
      <c r="D889" s="4">
        <v>292</v>
      </c>
      <c r="E889" s="11">
        <v>69</v>
      </c>
      <c r="F889" s="17">
        <f>($E890-$E888)/2/3.6</f>
        <v>-0.27777777777777779</v>
      </c>
      <c r="G889" s="17">
        <f>($E890-$E888)/2</f>
        <v>-1</v>
      </c>
      <c r="H889">
        <f t="shared" si="117"/>
        <v>19.166666666666668</v>
      </c>
      <c r="I889" s="25">
        <v>135</v>
      </c>
      <c r="J889" s="25">
        <f t="shared" si="118"/>
        <v>143.0136805555556</v>
      </c>
      <c r="K889" s="25">
        <f t="shared" si="124"/>
        <v>161000</v>
      </c>
      <c r="L889" s="17">
        <f t="shared" si="119"/>
        <v>158978.01368055557</v>
      </c>
      <c r="M889" s="17">
        <f t="shared" si="120"/>
        <v>158700</v>
      </c>
      <c r="N889" s="17">
        <f>135+J889+(E889*2300)</f>
        <v>158978.01368055557</v>
      </c>
      <c r="O889">
        <f>N889*T889</f>
        <v>889746949.89884269</v>
      </c>
      <c r="P889" s="17">
        <f t="shared" si="125"/>
        <v>84092131.481481403</v>
      </c>
      <c r="Q889">
        <f t="shared" si="121"/>
        <v>422465.27777777781</v>
      </c>
      <c r="R889">
        <f t="shared" si="122"/>
        <v>95450.773531760962</v>
      </c>
      <c r="S889">
        <f>SUM(S888+O889)</f>
        <v>123233334752.10898</v>
      </c>
      <c r="T889" s="17">
        <f>(E889/3.6)*D889</f>
        <v>5596.666666666667</v>
      </c>
      <c r="U889">
        <f t="shared" si="123"/>
        <v>-319.44444444444446</v>
      </c>
      <c r="W889"/>
    </row>
    <row r="890" spans="2:23" x14ac:dyDescent="0.2">
      <c r="B890" s="4" t="s">
        <v>53</v>
      </c>
      <c r="C890" s="4">
        <v>882</v>
      </c>
      <c r="D890" s="4">
        <v>293</v>
      </c>
      <c r="E890" s="11">
        <v>68</v>
      </c>
      <c r="F890" s="17">
        <f>($E891-$E889)/2/3.6</f>
        <v>-0.1388888888888889</v>
      </c>
      <c r="G890" s="17">
        <f>($E891-$E889)/2</f>
        <v>-0.5</v>
      </c>
      <c r="H890">
        <f t="shared" si="117"/>
        <v>18.888888888888889</v>
      </c>
      <c r="I890" s="25">
        <v>135</v>
      </c>
      <c r="J890" s="25">
        <f t="shared" si="118"/>
        <v>138.89839506172839</v>
      </c>
      <c r="K890" s="25">
        <f t="shared" si="124"/>
        <v>158700</v>
      </c>
      <c r="L890" s="17">
        <f t="shared" si="119"/>
        <v>156673.89839506173</v>
      </c>
      <c r="M890" s="17">
        <f t="shared" si="120"/>
        <v>156400</v>
      </c>
      <c r="N890" s="17">
        <f>135+J890+(E890*2300)</f>
        <v>156673.89839506173</v>
      </c>
      <c r="O890">
        <f>N890*T890</f>
        <v>867102986.56200266</v>
      </c>
      <c r="P890" s="17">
        <f t="shared" si="125"/>
        <v>84502440.123456717</v>
      </c>
      <c r="Q890">
        <f t="shared" si="121"/>
        <v>410308.64197530865</v>
      </c>
      <c r="R890">
        <f t="shared" si="122"/>
        <v>95807.75524201442</v>
      </c>
      <c r="S890">
        <f>SUM(S889+O890)</f>
        <v>124100437738.67097</v>
      </c>
      <c r="T890" s="17">
        <f>(E890/3.6)*D890</f>
        <v>5534.4444444444443</v>
      </c>
      <c r="U890">
        <f t="shared" si="123"/>
        <v>-159.72222222222223</v>
      </c>
      <c r="W890"/>
    </row>
    <row r="891" spans="2:23" x14ac:dyDescent="0.2">
      <c r="B891" s="4" t="s">
        <v>53</v>
      </c>
      <c r="C891" s="4">
        <v>883</v>
      </c>
      <c r="D891" s="4">
        <v>294</v>
      </c>
      <c r="E891" s="11">
        <v>68</v>
      </c>
      <c r="F891" s="17">
        <f>($E892-$E890)/2/3.6</f>
        <v>0</v>
      </c>
      <c r="G891" s="17">
        <f>($E892-$E890)/2</f>
        <v>0</v>
      </c>
      <c r="H891">
        <f t="shared" si="117"/>
        <v>18.888888888888889</v>
      </c>
      <c r="I891" s="25">
        <v>135</v>
      </c>
      <c r="J891" s="25">
        <f t="shared" si="118"/>
        <v>138.89839506172839</v>
      </c>
      <c r="K891" s="25">
        <f t="shared" si="124"/>
        <v>156400</v>
      </c>
      <c r="L891" s="17">
        <f t="shared" si="119"/>
        <v>156673.89839506173</v>
      </c>
      <c r="M891" s="17">
        <f t="shared" si="120"/>
        <v>156400</v>
      </c>
      <c r="N891" s="17">
        <f>135+J891+(E891*2300)</f>
        <v>156673.89839506173</v>
      </c>
      <c r="O891">
        <f>N891*T891</f>
        <v>870062382.4205761</v>
      </c>
      <c r="P891" s="17">
        <f t="shared" si="125"/>
        <v>84912748.76543203</v>
      </c>
      <c r="Q891">
        <f t="shared" si="121"/>
        <v>410308.64197530865</v>
      </c>
      <c r="R891">
        <f t="shared" si="122"/>
        <v>96163.928386672735</v>
      </c>
      <c r="S891">
        <f>SUM(S890+O891)</f>
        <v>124970500121.09155</v>
      </c>
      <c r="T891" s="17">
        <f>(E891/3.6)*D891</f>
        <v>5553.333333333333</v>
      </c>
      <c r="U891">
        <f t="shared" si="123"/>
        <v>0</v>
      </c>
      <c r="W891"/>
    </row>
    <row r="892" spans="2:23" x14ac:dyDescent="0.2">
      <c r="B892" s="4" t="s">
        <v>53</v>
      </c>
      <c r="C892" s="4">
        <v>884</v>
      </c>
      <c r="D892" s="4">
        <v>295</v>
      </c>
      <c r="E892" s="11">
        <v>68</v>
      </c>
      <c r="F892" s="17">
        <f>($E893-$E891)/2/3.6</f>
        <v>1.3888888888888099E-2</v>
      </c>
      <c r="G892" s="17">
        <f>($E893-$E891)/2</f>
        <v>4.9999999999997158E-2</v>
      </c>
      <c r="H892">
        <f t="shared" si="117"/>
        <v>18.888888888888889</v>
      </c>
      <c r="I892" s="25">
        <v>135</v>
      </c>
      <c r="J892" s="25">
        <f t="shared" si="118"/>
        <v>138.89839506172839</v>
      </c>
      <c r="K892" s="25">
        <f t="shared" si="124"/>
        <v>156400</v>
      </c>
      <c r="L892" s="17">
        <f t="shared" si="119"/>
        <v>156673.89839506173</v>
      </c>
      <c r="M892" s="17">
        <f t="shared" si="120"/>
        <v>156400</v>
      </c>
      <c r="N892" s="17">
        <f>135+J892+(E892*2300)</f>
        <v>156673.89839506173</v>
      </c>
      <c r="O892">
        <f>N892*T892</f>
        <v>873021778.27914953</v>
      </c>
      <c r="P892" s="17">
        <f t="shared" si="125"/>
        <v>85323057.407407343</v>
      </c>
      <c r="Q892">
        <f t="shared" si="121"/>
        <v>410308.64197530865</v>
      </c>
      <c r="R892">
        <f t="shared" si="122"/>
        <v>96519.29570973682</v>
      </c>
      <c r="S892">
        <f>SUM(S891+O892)</f>
        <v>125843521899.3707</v>
      </c>
      <c r="T892" s="17">
        <f>(E892/3.6)*D892</f>
        <v>5572.2222222222226</v>
      </c>
      <c r="U892">
        <f t="shared" si="123"/>
        <v>15.972222222221314</v>
      </c>
      <c r="W892"/>
    </row>
    <row r="893" spans="2:23" x14ac:dyDescent="0.2">
      <c r="B893" s="4" t="s">
        <v>53</v>
      </c>
      <c r="C893" s="4">
        <v>885</v>
      </c>
      <c r="D893" s="4">
        <v>296</v>
      </c>
      <c r="E893" s="11">
        <v>68.099999999999994</v>
      </c>
      <c r="F893" s="17">
        <f>($E894-$E892)/2/3.6</f>
        <v>5.5555555555556344E-2</v>
      </c>
      <c r="G893" s="17">
        <f>($E894-$E892)/2</f>
        <v>0.20000000000000284</v>
      </c>
      <c r="H893">
        <f t="shared" si="117"/>
        <v>18.916666666666664</v>
      </c>
      <c r="I893" s="25">
        <v>135</v>
      </c>
      <c r="J893" s="25">
        <f t="shared" si="118"/>
        <v>139.30722013888888</v>
      </c>
      <c r="K893" s="25">
        <f t="shared" si="124"/>
        <v>156400</v>
      </c>
      <c r="L893" s="17">
        <f t="shared" si="119"/>
        <v>156904.3072201389</v>
      </c>
      <c r="M893" s="17">
        <f t="shared" si="120"/>
        <v>156630</v>
      </c>
      <c r="N893" s="17">
        <f>135+J893+(E893*2300)</f>
        <v>156904.3072201389</v>
      </c>
      <c r="O893">
        <f>N893*T893</f>
        <v>878559517.56129766</v>
      </c>
      <c r="P893" s="17">
        <f t="shared" si="125"/>
        <v>85734573.726851791</v>
      </c>
      <c r="Q893">
        <f t="shared" si="121"/>
        <v>411516.31944444438</v>
      </c>
      <c r="R893">
        <f t="shared" si="122"/>
        <v>96875.224550115017</v>
      </c>
      <c r="S893">
        <f>SUM(S892+O893)</f>
        <v>126722081416.93199</v>
      </c>
      <c r="T893" s="17">
        <f>(E893/3.6)*D893</f>
        <v>5599.333333333333</v>
      </c>
      <c r="U893">
        <f t="shared" si="123"/>
        <v>63.888888888889795</v>
      </c>
      <c r="W893"/>
    </row>
    <row r="894" spans="2:23" x14ac:dyDescent="0.2">
      <c r="B894" s="4" t="s">
        <v>53</v>
      </c>
      <c r="C894" s="4">
        <v>886</v>
      </c>
      <c r="D894" s="4">
        <v>297</v>
      </c>
      <c r="E894" s="11">
        <v>68.400000000000006</v>
      </c>
      <c r="F894" s="17">
        <f>($E895-$E893)/2/3.6</f>
        <v>6.9444444444444448E-2</v>
      </c>
      <c r="G894" s="17">
        <f>($E895-$E893)/2</f>
        <v>0.25</v>
      </c>
      <c r="H894">
        <f t="shared" si="117"/>
        <v>19</v>
      </c>
      <c r="I894" s="25">
        <v>135</v>
      </c>
      <c r="J894" s="25">
        <f t="shared" si="118"/>
        <v>140.53730000000002</v>
      </c>
      <c r="K894" s="25">
        <f t="shared" si="124"/>
        <v>156630</v>
      </c>
      <c r="L894" s="17">
        <f t="shared" si="119"/>
        <v>157595.5373</v>
      </c>
      <c r="M894" s="17">
        <f t="shared" si="120"/>
        <v>157320</v>
      </c>
      <c r="N894" s="17">
        <f>135+J894+(E894*2300)</f>
        <v>157595.5373</v>
      </c>
      <c r="O894">
        <f>N894*T894</f>
        <v>889311616.98389995</v>
      </c>
      <c r="P894" s="17">
        <f t="shared" si="125"/>
        <v>86149723.726851791</v>
      </c>
      <c r="Q894">
        <f t="shared" si="121"/>
        <v>415150</v>
      </c>
      <c r="R894">
        <f t="shared" si="122"/>
        <v>97234.451158974931</v>
      </c>
      <c r="S894">
        <f>SUM(S893+O894)</f>
        <v>127611393033.91589</v>
      </c>
      <c r="T894" s="17">
        <f>(E894/3.6)*D894</f>
        <v>5643</v>
      </c>
      <c r="U894">
        <f t="shared" si="123"/>
        <v>79.861111111111114</v>
      </c>
      <c r="W894"/>
    </row>
    <row r="895" spans="2:23" x14ac:dyDescent="0.2">
      <c r="B895" s="4" t="s">
        <v>53</v>
      </c>
      <c r="C895" s="4">
        <v>887</v>
      </c>
      <c r="D895" s="4">
        <v>298</v>
      </c>
      <c r="E895" s="11">
        <v>68.599999999999994</v>
      </c>
      <c r="F895" s="17">
        <f>($E896-$E894)/2/3.6</f>
        <v>4.1666666666666269E-2</v>
      </c>
      <c r="G895" s="17">
        <f>($E896-$E894)/2</f>
        <v>0.14999999999999858</v>
      </c>
      <c r="H895">
        <f t="shared" si="117"/>
        <v>19.055555555555554</v>
      </c>
      <c r="I895" s="25">
        <v>135</v>
      </c>
      <c r="J895" s="25">
        <f t="shared" si="118"/>
        <v>141.36035709876543</v>
      </c>
      <c r="K895" s="25">
        <f t="shared" si="124"/>
        <v>157320</v>
      </c>
      <c r="L895" s="17">
        <f t="shared" si="119"/>
        <v>158056.36035709878</v>
      </c>
      <c r="M895" s="17">
        <f t="shared" si="120"/>
        <v>157780</v>
      </c>
      <c r="N895" s="17">
        <f>135+J895+(E895*2300)</f>
        <v>158056.36035709878</v>
      </c>
      <c r="O895">
        <f>N895*T895</f>
        <v>897531823.19669402</v>
      </c>
      <c r="P895" s="17">
        <f t="shared" si="125"/>
        <v>86567305.054012284</v>
      </c>
      <c r="Q895">
        <f t="shared" si="121"/>
        <v>417581.32716049376</v>
      </c>
      <c r="R895">
        <f t="shared" si="122"/>
        <v>97595.608854579797</v>
      </c>
      <c r="S895">
        <f>SUM(S894+O895)</f>
        <v>128508924857.11259</v>
      </c>
      <c r="T895" s="17">
        <f>(E895/3.6)*D895</f>
        <v>5678.5555555555547</v>
      </c>
      <c r="U895">
        <f t="shared" si="123"/>
        <v>47.91666666666621</v>
      </c>
      <c r="W895"/>
    </row>
    <row r="896" spans="2:23" x14ac:dyDescent="0.2">
      <c r="B896" s="4" t="s">
        <v>53</v>
      </c>
      <c r="C896" s="4">
        <v>888</v>
      </c>
      <c r="D896" s="4">
        <v>299</v>
      </c>
      <c r="E896" s="11">
        <v>68.7</v>
      </c>
      <c r="F896" s="17">
        <f>($E897-$E895)/2/3.6</f>
        <v>-1.3888888888888099E-2</v>
      </c>
      <c r="G896" s="17">
        <f>($E897-$E895)/2</f>
        <v>-4.9999999999997158E-2</v>
      </c>
      <c r="H896">
        <f t="shared" si="117"/>
        <v>19.083333333333332</v>
      </c>
      <c r="I896" s="25">
        <v>135</v>
      </c>
      <c r="J896" s="25">
        <f t="shared" si="118"/>
        <v>141.77278680555557</v>
      </c>
      <c r="K896" s="25">
        <f t="shared" si="124"/>
        <v>157780</v>
      </c>
      <c r="L896" s="17">
        <f t="shared" si="119"/>
        <v>158286.77278680555</v>
      </c>
      <c r="M896" s="17">
        <f t="shared" si="120"/>
        <v>158010</v>
      </c>
      <c r="N896" s="17">
        <f>135+J896+(E896*2300)</f>
        <v>158286.77278680555</v>
      </c>
      <c r="O896">
        <f>N896*T896</f>
        <v>903171134.9571135</v>
      </c>
      <c r="P896" s="17">
        <f t="shared" si="125"/>
        <v>86986104.70679006</v>
      </c>
      <c r="Q896">
        <f t="shared" si="121"/>
        <v>418799.65277777775</v>
      </c>
      <c r="R896">
        <f t="shared" si="122"/>
        <v>97957.325120259076</v>
      </c>
      <c r="S896">
        <f>SUM(S895+O896)</f>
        <v>129412095992.0697</v>
      </c>
      <c r="T896" s="17">
        <f>(E896/3.6)*D896</f>
        <v>5705.9166666666661</v>
      </c>
      <c r="U896">
        <f t="shared" si="123"/>
        <v>-15.972222222221314</v>
      </c>
      <c r="W896"/>
    </row>
    <row r="897" spans="2:23" x14ac:dyDescent="0.2">
      <c r="B897" s="4" t="s">
        <v>53</v>
      </c>
      <c r="C897" s="4">
        <v>889</v>
      </c>
      <c r="D897" s="4">
        <v>300</v>
      </c>
      <c r="E897" s="11">
        <v>68.5</v>
      </c>
      <c r="F897" s="17">
        <f>($E898-$E896)/2/3.6</f>
        <v>-8.3333333333334522E-2</v>
      </c>
      <c r="G897" s="17">
        <f>($E898-$E896)/2</f>
        <v>-0.30000000000000426</v>
      </c>
      <c r="H897">
        <f t="shared" si="117"/>
        <v>19.027777777777779</v>
      </c>
      <c r="I897" s="25">
        <v>135</v>
      </c>
      <c r="J897" s="25">
        <f t="shared" si="118"/>
        <v>140.94852816358028</v>
      </c>
      <c r="K897" s="25">
        <f t="shared" si="124"/>
        <v>158010</v>
      </c>
      <c r="L897" s="17">
        <f t="shared" si="119"/>
        <v>157825.94852816357</v>
      </c>
      <c r="M897" s="17">
        <f t="shared" si="120"/>
        <v>157550</v>
      </c>
      <c r="N897" s="17">
        <f>135+J897+(E897*2300)</f>
        <v>157825.94852816357</v>
      </c>
      <c r="O897">
        <f>N897*T897</f>
        <v>900923122.8482672</v>
      </c>
      <c r="P897" s="17">
        <f t="shared" si="125"/>
        <v>87402469.483024627</v>
      </c>
      <c r="Q897">
        <f t="shared" si="121"/>
        <v>416364.77623456798</v>
      </c>
      <c r="R897">
        <f t="shared" si="122"/>
        <v>98315.488732311162</v>
      </c>
      <c r="S897">
        <f>SUM(S896+O897)</f>
        <v>130313019114.91797</v>
      </c>
      <c r="T897" s="17">
        <f>(E897/3.6)*D897</f>
        <v>5708.3333333333339</v>
      </c>
      <c r="U897">
        <f t="shared" si="123"/>
        <v>-95.833333333334707</v>
      </c>
      <c r="W897"/>
    </row>
    <row r="898" spans="2:23" x14ac:dyDescent="0.2">
      <c r="B898" s="4" t="s">
        <v>53</v>
      </c>
      <c r="C898" s="4">
        <v>890</v>
      </c>
      <c r="D898" s="4">
        <v>301</v>
      </c>
      <c r="E898" s="11">
        <v>68.099999999999994</v>
      </c>
      <c r="F898" s="17">
        <f>($E899-$E897)/2/3.6</f>
        <v>-0.16666666666666705</v>
      </c>
      <c r="G898" s="17">
        <f>($E899-$E897)/2</f>
        <v>-0.60000000000000142</v>
      </c>
      <c r="H898">
        <f t="shared" si="117"/>
        <v>18.916666666666664</v>
      </c>
      <c r="I898" s="25">
        <v>135</v>
      </c>
      <c r="J898" s="25">
        <f t="shared" si="118"/>
        <v>139.30722013888888</v>
      </c>
      <c r="K898" s="25">
        <f t="shared" si="124"/>
        <v>157550</v>
      </c>
      <c r="L898" s="17">
        <f t="shared" si="119"/>
        <v>156904.3072201389</v>
      </c>
      <c r="M898" s="17">
        <f t="shared" si="120"/>
        <v>156630</v>
      </c>
      <c r="N898" s="17">
        <f>135+J898+(E898*2300)</f>
        <v>156904.3072201389</v>
      </c>
      <c r="O898">
        <f>N898*T898</f>
        <v>893400049.95253575</v>
      </c>
      <c r="P898" s="17">
        <f t="shared" si="125"/>
        <v>87813985.802469075</v>
      </c>
      <c r="Q898">
        <f t="shared" si="121"/>
        <v>411516.31944444438</v>
      </c>
      <c r="R898">
        <f t="shared" si="122"/>
        <v>98667.399778055144</v>
      </c>
      <c r="S898">
        <f>SUM(S897+O898)</f>
        <v>131206419164.8705</v>
      </c>
      <c r="T898" s="17">
        <f>(E898/3.6)*D898</f>
        <v>5693.9166666666661</v>
      </c>
      <c r="U898">
        <f t="shared" si="123"/>
        <v>-191.66666666666711</v>
      </c>
      <c r="W898"/>
    </row>
    <row r="899" spans="2:23" x14ac:dyDescent="0.2">
      <c r="B899" s="4" t="s">
        <v>53</v>
      </c>
      <c r="C899" s="4">
        <v>891</v>
      </c>
      <c r="D899" s="4">
        <v>302</v>
      </c>
      <c r="E899" s="11">
        <v>67.3</v>
      </c>
      <c r="F899" s="17">
        <f>($E900-$E898)/2/3.6</f>
        <v>-0.26388888888888767</v>
      </c>
      <c r="G899" s="17">
        <f>($E900-$E898)/2</f>
        <v>-0.94999999999999574</v>
      </c>
      <c r="H899">
        <f t="shared" si="117"/>
        <v>18.694444444444443</v>
      </c>
      <c r="I899" s="25">
        <v>135</v>
      </c>
      <c r="J899" s="25">
        <f t="shared" si="118"/>
        <v>136.05344112654319</v>
      </c>
      <c r="K899" s="25">
        <f t="shared" si="124"/>
        <v>156630</v>
      </c>
      <c r="L899" s="17">
        <f t="shared" si="119"/>
        <v>155061.05344112654</v>
      </c>
      <c r="M899" s="17">
        <f t="shared" si="120"/>
        <v>154790</v>
      </c>
      <c r="N899" s="17">
        <f>135+J899+(E899*2300)</f>
        <v>155061.05344112654</v>
      </c>
      <c r="O899">
        <f>N899*T899</f>
        <v>875431635.21375561</v>
      </c>
      <c r="P899" s="17">
        <f t="shared" si="125"/>
        <v>88215890.393518463</v>
      </c>
      <c r="Q899">
        <f t="shared" si="121"/>
        <v>401904.59104938264</v>
      </c>
      <c r="R899">
        <f t="shared" si="122"/>
        <v>99007.733326058878</v>
      </c>
      <c r="S899">
        <f>SUM(S898+O899)</f>
        <v>132081850800.08426</v>
      </c>
      <c r="T899" s="17">
        <f>(E899/3.6)*D899</f>
        <v>5645.7222222222217</v>
      </c>
      <c r="U899">
        <f t="shared" si="123"/>
        <v>-303.47222222222081</v>
      </c>
      <c r="W899"/>
    </row>
    <row r="900" spans="2:23" x14ac:dyDescent="0.2">
      <c r="B900" s="4" t="s">
        <v>53</v>
      </c>
      <c r="C900" s="4">
        <v>892</v>
      </c>
      <c r="D900" s="4">
        <v>303</v>
      </c>
      <c r="E900" s="11">
        <v>66.2</v>
      </c>
      <c r="F900" s="17">
        <f>($E901-$E899)/2/3.6</f>
        <v>-0.34722222222222221</v>
      </c>
      <c r="G900" s="17">
        <f>($E901-$E899)/2</f>
        <v>-1.25</v>
      </c>
      <c r="H900">
        <f t="shared" si="117"/>
        <v>18.388888888888889</v>
      </c>
      <c r="I900" s="25">
        <v>135</v>
      </c>
      <c r="J900" s="25">
        <f t="shared" si="118"/>
        <v>131.64227561728399</v>
      </c>
      <c r="K900" s="25">
        <f t="shared" si="124"/>
        <v>154790</v>
      </c>
      <c r="L900" s="17">
        <f t="shared" si="119"/>
        <v>152526.64227561728</v>
      </c>
      <c r="M900" s="17">
        <f t="shared" si="120"/>
        <v>152260</v>
      </c>
      <c r="N900" s="17">
        <f>135+J900+(E900*2300)</f>
        <v>152526.64227561728</v>
      </c>
      <c r="O900">
        <f>N900*T900</f>
        <v>849853029.65269351</v>
      </c>
      <c r="P900" s="17">
        <f t="shared" si="125"/>
        <v>88604764.313271552</v>
      </c>
      <c r="Q900">
        <f t="shared" si="121"/>
        <v>388873.91975308646</v>
      </c>
      <c r="R900">
        <f t="shared" si="122"/>
        <v>99332.695418465868</v>
      </c>
      <c r="S900">
        <f>SUM(S899+O900)</f>
        <v>132931703829.73695</v>
      </c>
      <c r="T900" s="17">
        <f>(E900/3.6)*D900</f>
        <v>5571.833333333333</v>
      </c>
      <c r="U900">
        <f t="shared" si="123"/>
        <v>-399.30555555555554</v>
      </c>
      <c r="W900"/>
    </row>
    <row r="901" spans="2:23" x14ac:dyDescent="0.2">
      <c r="B901" s="4" t="s">
        <v>53</v>
      </c>
      <c r="C901" s="4">
        <v>893</v>
      </c>
      <c r="D901" s="4">
        <v>304</v>
      </c>
      <c r="E901" s="11">
        <v>64.8</v>
      </c>
      <c r="F901" s="17">
        <f>($E902-$E900)/2/3.6</f>
        <v>-0.36111111111111133</v>
      </c>
      <c r="G901" s="17">
        <f>($E902-$E900)/2</f>
        <v>-1.3000000000000007</v>
      </c>
      <c r="H901">
        <f t="shared" si="117"/>
        <v>18</v>
      </c>
      <c r="I901" s="25">
        <v>135</v>
      </c>
      <c r="J901" s="25">
        <f t="shared" si="118"/>
        <v>126.13320000000002</v>
      </c>
      <c r="K901" s="25">
        <f t="shared" si="124"/>
        <v>152260</v>
      </c>
      <c r="L901" s="17">
        <f t="shared" si="119"/>
        <v>149301.13320000001</v>
      </c>
      <c r="M901" s="17">
        <f t="shared" si="120"/>
        <v>149040</v>
      </c>
      <c r="N901" s="17">
        <f>135+J901+(E901*2300)</f>
        <v>149301.13320000001</v>
      </c>
      <c r="O901">
        <f>N901*T901</f>
        <v>816975800.87040007</v>
      </c>
      <c r="P901" s="17">
        <f t="shared" si="125"/>
        <v>88977364.313271552</v>
      </c>
      <c r="Q901">
        <f t="shared" si="121"/>
        <v>372600</v>
      </c>
      <c r="R901">
        <f t="shared" si="122"/>
        <v>99638.705837930072</v>
      </c>
      <c r="S901">
        <f>SUM(S900+O901)</f>
        <v>133748679630.60736</v>
      </c>
      <c r="T901" s="17">
        <f>(E901/3.6)*D901</f>
        <v>5472</v>
      </c>
      <c r="U901">
        <f t="shared" si="123"/>
        <v>-415.277777777778</v>
      </c>
      <c r="W901"/>
    </row>
    <row r="902" spans="2:23" x14ac:dyDescent="0.2">
      <c r="B902" s="4" t="s">
        <v>53</v>
      </c>
      <c r="C902" s="4">
        <v>894</v>
      </c>
      <c r="D902" s="4">
        <v>305</v>
      </c>
      <c r="E902" s="11">
        <v>63.6</v>
      </c>
      <c r="F902" s="17">
        <f>($E903-$E901)/2/3.6</f>
        <v>-0.30555555555555497</v>
      </c>
      <c r="G902" s="17">
        <f>($E903-$E901)/2</f>
        <v>-1.0999999999999979</v>
      </c>
      <c r="H902">
        <f t="shared" si="117"/>
        <v>17.666666666666668</v>
      </c>
      <c r="I902" s="25">
        <v>135</v>
      </c>
      <c r="J902" s="25">
        <f t="shared" si="118"/>
        <v>121.50485555555557</v>
      </c>
      <c r="K902" s="25">
        <f t="shared" si="124"/>
        <v>149040</v>
      </c>
      <c r="L902" s="17">
        <f t="shared" si="119"/>
        <v>146536.50485555557</v>
      </c>
      <c r="M902" s="17">
        <f t="shared" si="120"/>
        <v>146280</v>
      </c>
      <c r="N902" s="17">
        <f>135+J902+(E902*2300)</f>
        <v>146536.50485555557</v>
      </c>
      <c r="O902">
        <f>N902*T902</f>
        <v>789587533.66335201</v>
      </c>
      <c r="P902" s="17">
        <f t="shared" si="125"/>
        <v>89336292.091049328</v>
      </c>
      <c r="Q902">
        <f t="shared" si="121"/>
        <v>358927.77777777781</v>
      </c>
      <c r="R902">
        <f t="shared" si="122"/>
        <v>99928.738356878443</v>
      </c>
      <c r="S902">
        <f>SUM(S901+O902)</f>
        <v>134538267164.27071</v>
      </c>
      <c r="T902" s="17">
        <f>(E902/3.6)*D902</f>
        <v>5388.3333333333339</v>
      </c>
      <c r="U902">
        <f t="shared" si="123"/>
        <v>-351.38888888888823</v>
      </c>
      <c r="W902"/>
    </row>
    <row r="903" spans="2:23" x14ac:dyDescent="0.2">
      <c r="B903" s="4" t="s">
        <v>53</v>
      </c>
      <c r="C903" s="4">
        <v>895</v>
      </c>
      <c r="D903" s="4">
        <v>306</v>
      </c>
      <c r="E903" s="11">
        <v>62.6</v>
      </c>
      <c r="F903" s="17">
        <f>($E904-$E902)/2/3.6</f>
        <v>-0.20833333333333331</v>
      </c>
      <c r="G903" s="17">
        <f>($E904-$E902)/2</f>
        <v>-0.75</v>
      </c>
      <c r="H903">
        <f t="shared" si="117"/>
        <v>17.388888888888889</v>
      </c>
      <c r="I903" s="25">
        <v>135</v>
      </c>
      <c r="J903" s="25">
        <f t="shared" si="118"/>
        <v>117.71398672839508</v>
      </c>
      <c r="K903" s="25">
        <f t="shared" si="124"/>
        <v>146280</v>
      </c>
      <c r="L903" s="17">
        <f t="shared" si="119"/>
        <v>144232.7139867284</v>
      </c>
      <c r="M903" s="17">
        <f t="shared" si="120"/>
        <v>143980</v>
      </c>
      <c r="N903" s="17">
        <f>135+J903+(E903*2300)</f>
        <v>144232.7139867284</v>
      </c>
      <c r="O903">
        <f>N903*T903</f>
        <v>767462271.12338185</v>
      </c>
      <c r="P903" s="17">
        <f t="shared" si="125"/>
        <v>89684021.56635797</v>
      </c>
      <c r="Q903">
        <f t="shared" si="121"/>
        <v>347729.47530864202</v>
      </c>
      <c r="R903">
        <f t="shared" si="122"/>
        <v>100205.61068866812</v>
      </c>
      <c r="S903">
        <f>SUM(S902+O903)</f>
        <v>135305729435.39409</v>
      </c>
      <c r="T903" s="17">
        <f>(E903/3.6)*D903</f>
        <v>5321</v>
      </c>
      <c r="U903">
        <f t="shared" si="123"/>
        <v>-239.58333333333331</v>
      </c>
      <c r="W903"/>
    </row>
    <row r="904" spans="2:23" x14ac:dyDescent="0.2">
      <c r="B904" s="4" t="s">
        <v>53</v>
      </c>
      <c r="C904" s="4">
        <v>896</v>
      </c>
      <c r="D904" s="4">
        <v>307</v>
      </c>
      <c r="E904" s="11">
        <v>62.1</v>
      </c>
      <c r="F904" s="17">
        <f>($E905-$E903)/2/3.6</f>
        <v>-9.7222222222222612E-2</v>
      </c>
      <c r="G904" s="17">
        <f>($E905-$E903)/2</f>
        <v>-0.35000000000000142</v>
      </c>
      <c r="H904">
        <f t="shared" si="117"/>
        <v>17.25</v>
      </c>
      <c r="I904" s="25">
        <v>135</v>
      </c>
      <c r="J904" s="25">
        <f t="shared" si="118"/>
        <v>115.84108125</v>
      </c>
      <c r="K904" s="25">
        <f t="shared" si="124"/>
        <v>143980</v>
      </c>
      <c r="L904" s="17">
        <f t="shared" si="119"/>
        <v>143080.84108124999</v>
      </c>
      <c r="M904" s="17">
        <f t="shared" si="120"/>
        <v>142830</v>
      </c>
      <c r="N904" s="17">
        <f>135+J904+(E904*2300)</f>
        <v>143080.84108124999</v>
      </c>
      <c r="O904">
        <f>N904*T904</f>
        <v>757720364.1560297</v>
      </c>
      <c r="P904" s="17">
        <f t="shared" si="125"/>
        <v>90026218.44135797</v>
      </c>
      <c r="Q904">
        <f t="shared" si="121"/>
        <v>342196.875</v>
      </c>
      <c r="R904">
        <f t="shared" si="122"/>
        <v>100475.69022472987</v>
      </c>
      <c r="S904">
        <f>SUM(S903+O904)</f>
        <v>136063449799.55013</v>
      </c>
      <c r="T904" s="17">
        <f>(E904/3.6)*D904</f>
        <v>5295.75</v>
      </c>
      <c r="U904">
        <f t="shared" si="123"/>
        <v>-111.805555555556</v>
      </c>
      <c r="W904"/>
    </row>
    <row r="905" spans="2:23" x14ac:dyDescent="0.2">
      <c r="B905" s="4" t="s">
        <v>53</v>
      </c>
      <c r="C905" s="4">
        <v>897</v>
      </c>
      <c r="D905" s="4">
        <v>308</v>
      </c>
      <c r="E905" s="11">
        <v>61.9</v>
      </c>
      <c r="F905" s="17">
        <f>($E906-$E904)/2/3.6</f>
        <v>-2.7777777777778172E-2</v>
      </c>
      <c r="G905" s="17">
        <f>($E906-$E904)/2</f>
        <v>-0.10000000000000142</v>
      </c>
      <c r="H905">
        <f t="shared" ref="H905:H968" si="126">E905/3.6</f>
        <v>17.194444444444443</v>
      </c>
      <c r="I905" s="25">
        <v>135</v>
      </c>
      <c r="J905" s="25">
        <f t="shared" ref="J905:J968" si="127">0.5*(H905^2)*0.34*2.29</f>
        <v>115.09612445987653</v>
      </c>
      <c r="K905" s="25">
        <f t="shared" si="124"/>
        <v>142830</v>
      </c>
      <c r="L905" s="17">
        <f t="shared" ref="L905:L968" si="128">M905+135+J905</f>
        <v>142620.09612445987</v>
      </c>
      <c r="M905" s="17">
        <f t="shared" ref="M905:M968" si="129">2300*E905</f>
        <v>142370</v>
      </c>
      <c r="N905" s="17">
        <f>135+J905+(E905*2300)</f>
        <v>142620.09612445987</v>
      </c>
      <c r="O905">
        <f>N905*T905</f>
        <v>755300182.39779234</v>
      </c>
      <c r="P905" s="17">
        <f t="shared" si="125"/>
        <v>90366214.699074015</v>
      </c>
      <c r="Q905">
        <f t="shared" ref="Q905:Q968" si="130">0.5*2300*(H905^2)</f>
        <v>339996.25771604932</v>
      </c>
      <c r="R905">
        <f t="shared" ref="R905:R968" si="131">P905/C905</f>
        <v>100742.71426875587</v>
      </c>
      <c r="S905">
        <f>SUM(S904+O905)</f>
        <v>136818749981.94792</v>
      </c>
      <c r="T905" s="17">
        <f>(E905/3.6)*D905</f>
        <v>5295.8888888888887</v>
      </c>
      <c r="U905">
        <f t="shared" ref="U905:U968" si="132">0.5*2300*F905</f>
        <v>-31.944444444444898</v>
      </c>
      <c r="W905"/>
    </row>
    <row r="906" spans="2:23" x14ac:dyDescent="0.2">
      <c r="B906" s="4" t="s">
        <v>53</v>
      </c>
      <c r="C906" s="4">
        <v>898</v>
      </c>
      <c r="D906" s="4">
        <v>309</v>
      </c>
      <c r="E906" s="11">
        <v>61.9</v>
      </c>
      <c r="F906" s="17">
        <f>($E907-$E905)/2/3.6</f>
        <v>-1.3888888888889086E-2</v>
      </c>
      <c r="G906" s="17">
        <f>($E907-$E905)/2</f>
        <v>-5.0000000000000711E-2</v>
      </c>
      <c r="H906">
        <f t="shared" si="126"/>
        <v>17.194444444444443</v>
      </c>
      <c r="I906" s="25">
        <v>135</v>
      </c>
      <c r="J906" s="25">
        <f t="shared" si="127"/>
        <v>115.09612445987653</v>
      </c>
      <c r="K906" s="25">
        <f t="shared" ref="K906:K969" si="133">SUM(2300*E905)</f>
        <v>142370</v>
      </c>
      <c r="L906" s="17">
        <f t="shared" si="128"/>
        <v>142620.09612445987</v>
      </c>
      <c r="M906" s="17">
        <f t="shared" si="129"/>
        <v>142370</v>
      </c>
      <c r="N906" s="17">
        <f>135+J906+(E906*2300)</f>
        <v>142620.09612445987</v>
      </c>
      <c r="O906">
        <f>N906*T906</f>
        <v>757752455.71726561</v>
      </c>
      <c r="P906" s="17">
        <f t="shared" ref="P906:P969" si="134">SUM(P905+Q906)</f>
        <v>90706210.95679006</v>
      </c>
      <c r="Q906">
        <f t="shared" si="130"/>
        <v>339996.25771604932</v>
      </c>
      <c r="R906">
        <f t="shared" si="131"/>
        <v>101009.14360444328</v>
      </c>
      <c r="S906">
        <f>SUM(S905+O906)</f>
        <v>137576502437.66519</v>
      </c>
      <c r="T906" s="17">
        <f>(E906/3.6)*D906</f>
        <v>5313.083333333333</v>
      </c>
      <c r="U906">
        <f t="shared" si="132"/>
        <v>-15.972222222222449</v>
      </c>
      <c r="W906"/>
    </row>
    <row r="907" spans="2:23" x14ac:dyDescent="0.2">
      <c r="B907" s="4" t="s">
        <v>53</v>
      </c>
      <c r="C907" s="4">
        <v>899</v>
      </c>
      <c r="D907" s="4">
        <v>310</v>
      </c>
      <c r="E907" s="11">
        <v>61.8</v>
      </c>
      <c r="F907" s="17">
        <f>($E908-$E906)/2/3.6</f>
        <v>-5.5555555555555358E-2</v>
      </c>
      <c r="G907" s="17">
        <f>($E908-$E906)/2</f>
        <v>-0.19999999999999929</v>
      </c>
      <c r="H907">
        <f t="shared" si="126"/>
        <v>17.166666666666664</v>
      </c>
      <c r="I907" s="25">
        <v>135</v>
      </c>
      <c r="J907" s="25">
        <f t="shared" si="127"/>
        <v>114.72454722222218</v>
      </c>
      <c r="K907" s="25">
        <f t="shared" si="133"/>
        <v>142370</v>
      </c>
      <c r="L907" s="17">
        <f t="shared" si="128"/>
        <v>142389.72454722223</v>
      </c>
      <c r="M907" s="17">
        <f t="shared" si="129"/>
        <v>142140</v>
      </c>
      <c r="N907" s="17">
        <f>135+J907+(E907*2300)</f>
        <v>142389.72454722223</v>
      </c>
      <c r="O907">
        <f>N907*T907</f>
        <v>757750650.79880083</v>
      </c>
      <c r="P907" s="17">
        <f t="shared" si="134"/>
        <v>91045109.567901164</v>
      </c>
      <c r="Q907">
        <f t="shared" si="130"/>
        <v>338898.61111111101</v>
      </c>
      <c r="R907">
        <f t="shared" si="131"/>
        <v>101273.75925239285</v>
      </c>
      <c r="S907">
        <f>SUM(S906+O907)</f>
        <v>138334253088.46399</v>
      </c>
      <c r="T907" s="17">
        <f>(E907/3.6)*D907</f>
        <v>5321.6666666666661</v>
      </c>
      <c r="U907">
        <f t="shared" si="132"/>
        <v>-63.888888888888658</v>
      </c>
      <c r="W907"/>
    </row>
    <row r="908" spans="2:23" x14ac:dyDescent="0.2">
      <c r="B908" s="4" t="s">
        <v>53</v>
      </c>
      <c r="C908" s="4">
        <v>900</v>
      </c>
      <c r="D908" s="4">
        <v>311</v>
      </c>
      <c r="E908" s="11">
        <v>61.5</v>
      </c>
      <c r="F908" s="17">
        <f>($E909-$E907)/2/3.6</f>
        <v>-0.12499999999999981</v>
      </c>
      <c r="G908" s="17">
        <f>($E909-$E907)/2</f>
        <v>-0.44999999999999929</v>
      </c>
      <c r="H908">
        <f t="shared" si="126"/>
        <v>17.083333333333332</v>
      </c>
      <c r="I908" s="25">
        <v>135</v>
      </c>
      <c r="J908" s="25">
        <f t="shared" si="127"/>
        <v>113.61342013888887</v>
      </c>
      <c r="K908" s="25">
        <f t="shared" si="133"/>
        <v>142140</v>
      </c>
      <c r="L908" s="17">
        <f t="shared" si="128"/>
        <v>141698.61342013889</v>
      </c>
      <c r="M908" s="17">
        <f t="shared" si="129"/>
        <v>141450</v>
      </c>
      <c r="N908" s="17">
        <f>135+J908+(E908*2300)</f>
        <v>141698.61342013889</v>
      </c>
      <c r="O908">
        <f>N908*T908</f>
        <v>752832924.88341284</v>
      </c>
      <c r="P908" s="17">
        <f t="shared" si="134"/>
        <v>91380725.887345612</v>
      </c>
      <c r="Q908">
        <f t="shared" si="130"/>
        <v>335616.31944444438</v>
      </c>
      <c r="R908">
        <f t="shared" si="131"/>
        <v>101534.13987482846</v>
      </c>
      <c r="S908">
        <f>SUM(S907+O908)</f>
        <v>139087086013.34741</v>
      </c>
      <c r="T908" s="17">
        <f>(E908/3.6)*D908</f>
        <v>5312.9166666666661</v>
      </c>
      <c r="U908">
        <f t="shared" si="132"/>
        <v>-143.74999999999977</v>
      </c>
      <c r="W908"/>
    </row>
    <row r="909" spans="2:23" x14ac:dyDescent="0.2">
      <c r="B909" s="4" t="s">
        <v>53</v>
      </c>
      <c r="C909" s="4">
        <v>901</v>
      </c>
      <c r="D909" s="4">
        <v>312</v>
      </c>
      <c r="E909" s="11">
        <v>60.9</v>
      </c>
      <c r="F909" s="17">
        <f>($E910-$E908)/2/3.6</f>
        <v>-0.24999999999999961</v>
      </c>
      <c r="G909" s="17">
        <f>($E910-$E908)/2</f>
        <v>-0.89999999999999858</v>
      </c>
      <c r="H909">
        <f t="shared" si="126"/>
        <v>16.916666666666664</v>
      </c>
      <c r="I909" s="25">
        <v>135</v>
      </c>
      <c r="J909" s="25">
        <f t="shared" si="127"/>
        <v>111.40738680555553</v>
      </c>
      <c r="K909" s="25">
        <f t="shared" si="133"/>
        <v>141450</v>
      </c>
      <c r="L909" s="17">
        <f t="shared" si="128"/>
        <v>140316.40738680554</v>
      </c>
      <c r="M909" s="17">
        <f t="shared" si="129"/>
        <v>140070</v>
      </c>
      <c r="N909" s="17">
        <f>135+J909+(E909*2300)</f>
        <v>140316.40738680554</v>
      </c>
      <c r="O909">
        <f>N909*T909</f>
        <v>740589998.18755949</v>
      </c>
      <c r="P909" s="17">
        <f t="shared" si="134"/>
        <v>91709825.540123388</v>
      </c>
      <c r="Q909">
        <f t="shared" si="130"/>
        <v>329099.65277777769</v>
      </c>
      <c r="R909">
        <f t="shared" si="131"/>
        <v>101786.70981145769</v>
      </c>
      <c r="S909">
        <f>SUM(S908+O909)</f>
        <v>139827676011.53497</v>
      </c>
      <c r="T909" s="17">
        <f>(E909/3.6)*D909</f>
        <v>5277.9999999999991</v>
      </c>
      <c r="U909">
        <f t="shared" si="132"/>
        <v>-287.49999999999955</v>
      </c>
      <c r="W909"/>
    </row>
    <row r="910" spans="2:23" x14ac:dyDescent="0.2">
      <c r="B910" s="4" t="s">
        <v>53</v>
      </c>
      <c r="C910" s="4">
        <v>902</v>
      </c>
      <c r="D910" s="4">
        <v>313</v>
      </c>
      <c r="E910" s="11">
        <v>59.7</v>
      </c>
      <c r="F910" s="17">
        <f>($E911-$E909)/2/3.6</f>
        <v>-0.87499999999999956</v>
      </c>
      <c r="G910" s="17">
        <f>($E911-$E909)/2</f>
        <v>-3.1499999999999986</v>
      </c>
      <c r="H910">
        <f t="shared" si="126"/>
        <v>16.583333333333332</v>
      </c>
      <c r="I910" s="25">
        <v>135</v>
      </c>
      <c r="J910" s="25">
        <f t="shared" si="127"/>
        <v>107.06020347222221</v>
      </c>
      <c r="K910" s="25">
        <f t="shared" si="133"/>
        <v>140070</v>
      </c>
      <c r="L910" s="17">
        <f t="shared" si="128"/>
        <v>137552.06020347221</v>
      </c>
      <c r="M910" s="17">
        <f t="shared" si="129"/>
        <v>137310</v>
      </c>
      <c r="N910" s="17">
        <f>135+J910+(E910*2300)</f>
        <v>137552.06020347221</v>
      </c>
      <c r="O910">
        <f>N910*T910</f>
        <v>713975431.15780604</v>
      </c>
      <c r="P910" s="17">
        <f t="shared" si="134"/>
        <v>92026083.526234493</v>
      </c>
      <c r="Q910">
        <f t="shared" si="130"/>
        <v>316257.98611111107</v>
      </c>
      <c r="R910">
        <f t="shared" si="131"/>
        <v>102024.48284504932</v>
      </c>
      <c r="S910">
        <f>SUM(S909+O910)</f>
        <v>140541651442.69278</v>
      </c>
      <c r="T910" s="17">
        <f>(E910/3.6)*D910</f>
        <v>5190.583333333333</v>
      </c>
      <c r="U910">
        <f t="shared" si="132"/>
        <v>-1006.2499999999995</v>
      </c>
      <c r="W910"/>
    </row>
    <row r="911" spans="2:23" x14ac:dyDescent="0.2">
      <c r="B911" s="4" t="s">
        <v>53</v>
      </c>
      <c r="C911" s="4">
        <v>903</v>
      </c>
      <c r="D911" s="4">
        <v>314</v>
      </c>
      <c r="E911" s="11">
        <v>54.6</v>
      </c>
      <c r="F911" s="17">
        <f>($E912-$E910)/2/3.6</f>
        <v>-1.4444444444444453</v>
      </c>
      <c r="G911" s="17">
        <f>($E912-$E910)/2</f>
        <v>-5.2000000000000028</v>
      </c>
      <c r="H911">
        <f t="shared" si="126"/>
        <v>15.166666666666666</v>
      </c>
      <c r="I911" s="25">
        <v>135</v>
      </c>
      <c r="J911" s="25">
        <f t="shared" si="127"/>
        <v>89.549813888888892</v>
      </c>
      <c r="K911" s="25">
        <f t="shared" si="133"/>
        <v>137310</v>
      </c>
      <c r="L911" s="17">
        <f t="shared" si="128"/>
        <v>125804.54981388889</v>
      </c>
      <c r="M911" s="17">
        <f t="shared" si="129"/>
        <v>125580</v>
      </c>
      <c r="N911" s="17">
        <f>135+J911+(E911*2300)</f>
        <v>125804.54981388889</v>
      </c>
      <c r="O911">
        <f>N911*T911</f>
        <v>599123201.06367683</v>
      </c>
      <c r="P911" s="17">
        <f t="shared" si="134"/>
        <v>92290615.47067894</v>
      </c>
      <c r="Q911">
        <f t="shared" si="130"/>
        <v>264531.94444444444</v>
      </c>
      <c r="R911">
        <f t="shared" si="131"/>
        <v>102204.4468113831</v>
      </c>
      <c r="S911">
        <f>SUM(S910+O911)</f>
        <v>141140774643.75647</v>
      </c>
      <c r="T911" s="17">
        <f>(E911/3.6)*D911</f>
        <v>4762.333333333333</v>
      </c>
      <c r="U911">
        <f t="shared" si="132"/>
        <v>-1661.111111111112</v>
      </c>
      <c r="W911"/>
    </row>
    <row r="912" spans="2:23" x14ac:dyDescent="0.2">
      <c r="B912" s="4" t="s">
        <v>53</v>
      </c>
      <c r="C912" s="4">
        <v>904</v>
      </c>
      <c r="D912" s="4">
        <v>315</v>
      </c>
      <c r="E912" s="11">
        <v>49.3</v>
      </c>
      <c r="F912" s="17">
        <f>($E913-$E911)/2/3.6</f>
        <v>-1.3472222222222225</v>
      </c>
      <c r="G912" s="17">
        <f>($E913-$E911)/2</f>
        <v>-4.8500000000000014</v>
      </c>
      <c r="H912">
        <f t="shared" si="126"/>
        <v>13.694444444444443</v>
      </c>
      <c r="I912" s="25">
        <v>135</v>
      </c>
      <c r="J912" s="25">
        <f t="shared" si="127"/>
        <v>73.008468904320978</v>
      </c>
      <c r="K912" s="25">
        <f t="shared" si="133"/>
        <v>125580</v>
      </c>
      <c r="L912" s="17">
        <f t="shared" si="128"/>
        <v>113598.00846890431</v>
      </c>
      <c r="M912" s="17">
        <f t="shared" si="129"/>
        <v>113390</v>
      </c>
      <c r="N912" s="17">
        <f>135+J912+(E912*2300)</f>
        <v>113598.00846890431</v>
      </c>
      <c r="O912">
        <f>N912*T912</f>
        <v>490033409.03273588</v>
      </c>
      <c r="P912" s="17">
        <f t="shared" si="134"/>
        <v>92506283.950617209</v>
      </c>
      <c r="Q912">
        <f t="shared" si="130"/>
        <v>215668.47993827154</v>
      </c>
      <c r="R912">
        <f t="shared" si="131"/>
        <v>102329.96012236417</v>
      </c>
      <c r="S912">
        <f>SUM(S911+O912)</f>
        <v>141630808052.78922</v>
      </c>
      <c r="T912" s="17">
        <f>(E912/3.6)*D912</f>
        <v>4313.7499999999991</v>
      </c>
      <c r="U912">
        <f t="shared" si="132"/>
        <v>-1549.3055555555559</v>
      </c>
      <c r="W912"/>
    </row>
    <row r="913" spans="2:23" x14ac:dyDescent="0.2">
      <c r="B913" s="4" t="s">
        <v>53</v>
      </c>
      <c r="C913" s="4">
        <v>905</v>
      </c>
      <c r="D913" s="4">
        <v>316</v>
      </c>
      <c r="E913" s="11">
        <v>44.9</v>
      </c>
      <c r="F913" s="17">
        <f>($E914-$E912)/2/3.6</f>
        <v>-0.97222222222222221</v>
      </c>
      <c r="G913" s="17">
        <f>($E914-$E912)/2</f>
        <v>-3.5</v>
      </c>
      <c r="H913">
        <f t="shared" si="126"/>
        <v>12.472222222222221</v>
      </c>
      <c r="I913" s="25">
        <v>135</v>
      </c>
      <c r="J913" s="25">
        <f t="shared" si="127"/>
        <v>60.558078163580234</v>
      </c>
      <c r="K913" s="25">
        <f t="shared" si="133"/>
        <v>113390</v>
      </c>
      <c r="L913" s="17">
        <f t="shared" si="128"/>
        <v>103465.55807816358</v>
      </c>
      <c r="M913" s="17">
        <f t="shared" si="129"/>
        <v>103270</v>
      </c>
      <c r="N913" s="17">
        <f>135+J913+(E913*2300)</f>
        <v>103465.55807816358</v>
      </c>
      <c r="O913">
        <f>N913*T913</f>
        <v>407780756.73228228</v>
      </c>
      <c r="P913" s="17">
        <f t="shared" si="134"/>
        <v>92685173.726851776</v>
      </c>
      <c r="Q913">
        <f t="shared" si="130"/>
        <v>178889.77623456786</v>
      </c>
      <c r="R913">
        <f t="shared" si="131"/>
        <v>102414.55660425611</v>
      </c>
      <c r="S913">
        <f>SUM(S912+O913)</f>
        <v>142038588809.52148</v>
      </c>
      <c r="T913" s="17">
        <f>(E913/3.6)*D913</f>
        <v>3941.2222222222222</v>
      </c>
      <c r="U913">
        <f t="shared" si="132"/>
        <v>-1118.0555555555554</v>
      </c>
      <c r="W913"/>
    </row>
    <row r="914" spans="2:23" x14ac:dyDescent="0.2">
      <c r="B914" s="4" t="s">
        <v>53</v>
      </c>
      <c r="C914" s="4">
        <v>906</v>
      </c>
      <c r="D914" s="4">
        <v>317</v>
      </c>
      <c r="E914" s="11">
        <v>42.3</v>
      </c>
      <c r="F914" s="17">
        <f>($E915-$E913)/2/3.6</f>
        <v>-0.4861111111111111</v>
      </c>
      <c r="G914" s="17">
        <f>($E915-$E913)/2</f>
        <v>-1.75</v>
      </c>
      <c r="H914">
        <f t="shared" si="126"/>
        <v>11.749999999999998</v>
      </c>
      <c r="I914" s="25">
        <v>135</v>
      </c>
      <c r="J914" s="25">
        <f t="shared" si="127"/>
        <v>53.747731249999994</v>
      </c>
      <c r="K914" s="25">
        <f t="shared" si="133"/>
        <v>103270</v>
      </c>
      <c r="L914" s="17">
        <f t="shared" si="128"/>
        <v>97478.747731249998</v>
      </c>
      <c r="M914" s="17">
        <f t="shared" si="129"/>
        <v>97290</v>
      </c>
      <c r="N914" s="17">
        <f>135+J914+(E914*2300)</f>
        <v>97478.747731249998</v>
      </c>
      <c r="O914">
        <f>N914*T914</f>
        <v>363083965.6119734</v>
      </c>
      <c r="P914" s="17">
        <f t="shared" si="134"/>
        <v>92843945.601851776</v>
      </c>
      <c r="Q914">
        <f t="shared" si="130"/>
        <v>158771.87499999997</v>
      </c>
      <c r="R914">
        <f t="shared" si="131"/>
        <v>102476.76114994677</v>
      </c>
      <c r="S914">
        <f>SUM(S913+O914)</f>
        <v>142401672775.13345</v>
      </c>
      <c r="T914" s="17">
        <f>(E914/3.6)*D914</f>
        <v>3724.7499999999995</v>
      </c>
      <c r="U914">
        <f t="shared" si="132"/>
        <v>-559.02777777777771</v>
      </c>
      <c r="W914"/>
    </row>
    <row r="915" spans="2:23" x14ac:dyDescent="0.2">
      <c r="B915" s="4" t="s">
        <v>53</v>
      </c>
      <c r="C915" s="4">
        <v>907</v>
      </c>
      <c r="D915" s="4">
        <v>318</v>
      </c>
      <c r="E915" s="11">
        <v>41.4</v>
      </c>
      <c r="F915" s="17">
        <f>($E916-$E914)/2/3.6</f>
        <v>-0.1388888888888889</v>
      </c>
      <c r="G915" s="17">
        <f>($E916-$E914)/2</f>
        <v>-0.5</v>
      </c>
      <c r="H915">
        <f t="shared" si="126"/>
        <v>11.5</v>
      </c>
      <c r="I915" s="25">
        <v>135</v>
      </c>
      <c r="J915" s="25">
        <f t="shared" si="127"/>
        <v>51.484925000000004</v>
      </c>
      <c r="K915" s="25">
        <f t="shared" si="133"/>
        <v>97290</v>
      </c>
      <c r="L915" s="17">
        <f t="shared" si="128"/>
        <v>95406.484924999997</v>
      </c>
      <c r="M915" s="17">
        <f t="shared" si="129"/>
        <v>95220</v>
      </c>
      <c r="N915" s="17">
        <f>135+J915+(E915*2300)</f>
        <v>95406.484924999997</v>
      </c>
      <c r="O915">
        <f>N915*T915</f>
        <v>348901515.37072498</v>
      </c>
      <c r="P915" s="17">
        <f t="shared" si="134"/>
        <v>92996033.101851776</v>
      </c>
      <c r="Q915">
        <f t="shared" si="130"/>
        <v>152087.5</v>
      </c>
      <c r="R915">
        <f t="shared" si="131"/>
        <v>102531.45876720152</v>
      </c>
      <c r="S915">
        <f>SUM(S914+O915)</f>
        <v>142750574290.50418</v>
      </c>
      <c r="T915" s="17">
        <f>(E915/3.6)*D915</f>
        <v>3657</v>
      </c>
      <c r="U915">
        <f t="shared" si="132"/>
        <v>-159.72222222222223</v>
      </c>
      <c r="W915"/>
    </row>
    <row r="916" spans="2:23" x14ac:dyDescent="0.2">
      <c r="B916" s="4" t="s">
        <v>53</v>
      </c>
      <c r="C916" s="4">
        <v>908</v>
      </c>
      <c r="D916" s="4">
        <v>319</v>
      </c>
      <c r="E916" s="11">
        <v>41.3</v>
      </c>
      <c r="F916" s="17">
        <f>($E917-$E915)/2/3.6</f>
        <v>9.7222222222222612E-2</v>
      </c>
      <c r="G916" s="17">
        <f>($E917-$E915)/2</f>
        <v>0.35000000000000142</v>
      </c>
      <c r="H916">
        <f t="shared" si="126"/>
        <v>11.472222222222221</v>
      </c>
      <c r="I916" s="25">
        <v>135</v>
      </c>
      <c r="J916" s="25">
        <f t="shared" si="127"/>
        <v>51.236505941358025</v>
      </c>
      <c r="K916" s="25">
        <f t="shared" si="133"/>
        <v>95220</v>
      </c>
      <c r="L916" s="17">
        <f t="shared" si="128"/>
        <v>95176.236505941357</v>
      </c>
      <c r="M916" s="17">
        <f t="shared" si="129"/>
        <v>94990</v>
      </c>
      <c r="N916" s="17">
        <f>135+J916+(E916*2300)</f>
        <v>95176.236505941357</v>
      </c>
      <c r="O916">
        <f>N916*T916</f>
        <v>348310656.41522932</v>
      </c>
      <c r="P916" s="17">
        <f t="shared" si="134"/>
        <v>93147386.766975239</v>
      </c>
      <c r="Q916">
        <f t="shared" si="130"/>
        <v>151353.66512345677</v>
      </c>
      <c r="R916">
        <f t="shared" si="131"/>
        <v>102585.22771693308</v>
      </c>
      <c r="S916">
        <f>SUM(S915+O916)</f>
        <v>143098884946.9194</v>
      </c>
      <c r="T916" s="17">
        <f>(E916/3.6)*D916</f>
        <v>3659.6388888888887</v>
      </c>
      <c r="U916">
        <f t="shared" si="132"/>
        <v>111.805555555556</v>
      </c>
      <c r="W916"/>
    </row>
    <row r="917" spans="2:23" x14ac:dyDescent="0.2">
      <c r="B917" s="4" t="s">
        <v>53</v>
      </c>
      <c r="C917" s="4">
        <v>909</v>
      </c>
      <c r="D917" s="4">
        <v>320</v>
      </c>
      <c r="E917" s="11">
        <v>42.1</v>
      </c>
      <c r="F917" s="17">
        <f>($E918-$E916)/2/3.6</f>
        <v>0.47222222222222299</v>
      </c>
      <c r="G917" s="17">
        <f>($E918-$E916)/2</f>
        <v>1.7000000000000028</v>
      </c>
      <c r="H917">
        <f t="shared" si="126"/>
        <v>11.694444444444445</v>
      </c>
      <c r="I917" s="25">
        <v>135</v>
      </c>
      <c r="J917" s="25">
        <f t="shared" si="127"/>
        <v>53.240680015432105</v>
      </c>
      <c r="K917" s="25">
        <f t="shared" si="133"/>
        <v>94990</v>
      </c>
      <c r="L917" s="17">
        <f t="shared" si="128"/>
        <v>97018.240680015428</v>
      </c>
      <c r="M917" s="17">
        <f t="shared" si="129"/>
        <v>96830</v>
      </c>
      <c r="N917" s="17">
        <f>135+J917+(E917*2300)</f>
        <v>97018.240680015428</v>
      </c>
      <c r="O917">
        <f>N917*T917</f>
        <v>363063816.23365772</v>
      </c>
      <c r="P917" s="17">
        <f t="shared" si="134"/>
        <v>93304660.80246906</v>
      </c>
      <c r="Q917">
        <f t="shared" si="130"/>
        <v>157274.03549382719</v>
      </c>
      <c r="R917">
        <f t="shared" si="131"/>
        <v>102645.39142185815</v>
      </c>
      <c r="S917">
        <f>SUM(S916+O917)</f>
        <v>143461948763.15305</v>
      </c>
      <c r="T917" s="17">
        <f>(E917/3.6)*D917</f>
        <v>3742.2222222222222</v>
      </c>
      <c r="U917">
        <f t="shared" si="132"/>
        <v>543.05555555555645</v>
      </c>
      <c r="W917"/>
    </row>
    <row r="918" spans="2:23" x14ac:dyDescent="0.2">
      <c r="B918" s="4" t="s">
        <v>53</v>
      </c>
      <c r="C918" s="4">
        <v>910</v>
      </c>
      <c r="D918" s="4">
        <v>321</v>
      </c>
      <c r="E918" s="11">
        <v>44.7</v>
      </c>
      <c r="F918" s="17">
        <f>($E919-$E917)/2/3.6</f>
        <v>0.87499999999999956</v>
      </c>
      <c r="G918" s="17">
        <f>($E919-$E917)/2</f>
        <v>3.1499999999999986</v>
      </c>
      <c r="H918">
        <f t="shared" si="126"/>
        <v>12.416666666666668</v>
      </c>
      <c r="I918" s="25">
        <v>135</v>
      </c>
      <c r="J918" s="25">
        <f t="shared" si="127"/>
        <v>60.019786805555576</v>
      </c>
      <c r="K918" s="25">
        <f t="shared" si="133"/>
        <v>96830</v>
      </c>
      <c r="L918" s="17">
        <f t="shared" si="128"/>
        <v>103005.01978680555</v>
      </c>
      <c r="M918" s="17">
        <f t="shared" si="129"/>
        <v>102810</v>
      </c>
      <c r="N918" s="17">
        <f>135+J918+(E918*2300)</f>
        <v>103005.01978680555</v>
      </c>
      <c r="O918">
        <f>N918*T918</f>
        <v>410552257.6152603</v>
      </c>
      <c r="P918" s="17">
        <f t="shared" si="134"/>
        <v>93481960.455246836</v>
      </c>
      <c r="Q918">
        <f t="shared" si="130"/>
        <v>177299.65277777781</v>
      </c>
      <c r="R918">
        <f t="shared" si="131"/>
        <v>102727.42907169982</v>
      </c>
      <c r="S918">
        <f>SUM(S917+O918)</f>
        <v>143872501020.76831</v>
      </c>
      <c r="T918" s="17">
        <f>(E918/3.6)*D918</f>
        <v>3985.7500000000005</v>
      </c>
      <c r="U918">
        <f t="shared" si="132"/>
        <v>1006.2499999999995</v>
      </c>
      <c r="W918"/>
    </row>
    <row r="919" spans="2:23" x14ac:dyDescent="0.2">
      <c r="B919" s="4" t="s">
        <v>53</v>
      </c>
      <c r="C919" s="4">
        <v>911</v>
      </c>
      <c r="D919" s="4">
        <v>322</v>
      </c>
      <c r="E919" s="11">
        <v>48.4</v>
      </c>
      <c r="F919" s="17">
        <f>($E920-$E918)/2/3.6</f>
        <v>0.93055555555555491</v>
      </c>
      <c r="G919" s="17">
        <f>($E920-$E918)/2</f>
        <v>3.3499999999999979</v>
      </c>
      <c r="H919">
        <f t="shared" si="126"/>
        <v>13.444444444444443</v>
      </c>
      <c r="I919" s="25">
        <v>135</v>
      </c>
      <c r="J919" s="25">
        <f t="shared" si="127"/>
        <v>70.367176543209865</v>
      </c>
      <c r="K919" s="25">
        <f t="shared" si="133"/>
        <v>102810</v>
      </c>
      <c r="L919" s="17">
        <f t="shared" si="128"/>
        <v>111525.36717654321</v>
      </c>
      <c r="M919" s="17">
        <f t="shared" si="129"/>
        <v>111320</v>
      </c>
      <c r="N919" s="17">
        <f>135+J919+(E919*2300)</f>
        <v>111525.36717654321</v>
      </c>
      <c r="O919">
        <f>N919*T919</f>
        <v>482805706.21471953</v>
      </c>
      <c r="P919" s="17">
        <f t="shared" si="134"/>
        <v>93689826.504629552</v>
      </c>
      <c r="Q919">
        <f t="shared" si="130"/>
        <v>207866.04938271598</v>
      </c>
      <c r="R919">
        <f t="shared" si="131"/>
        <v>102842.83919278765</v>
      </c>
      <c r="S919">
        <f>SUM(S918+O919)</f>
        <v>144355306726.98303</v>
      </c>
      <c r="T919" s="17">
        <f>(E919/3.6)*D919</f>
        <v>4329.1111111111104</v>
      </c>
      <c r="U919">
        <f t="shared" si="132"/>
        <v>1070.1388888888882</v>
      </c>
      <c r="W919"/>
    </row>
    <row r="920" spans="2:23" x14ac:dyDescent="0.2">
      <c r="B920" s="4" t="s">
        <v>53</v>
      </c>
      <c r="C920" s="4">
        <v>912</v>
      </c>
      <c r="D920" s="4">
        <v>323</v>
      </c>
      <c r="E920" s="11">
        <v>51.4</v>
      </c>
      <c r="F920" s="17">
        <f>($E921-$E919)/2/3.6</f>
        <v>0.59722222222222276</v>
      </c>
      <c r="G920" s="17">
        <f>($E921-$E919)/2</f>
        <v>2.1500000000000021</v>
      </c>
      <c r="H920">
        <f t="shared" si="126"/>
        <v>14.277777777777777</v>
      </c>
      <c r="I920" s="25">
        <v>135</v>
      </c>
      <c r="J920" s="25">
        <f t="shared" si="127"/>
        <v>79.360727469135796</v>
      </c>
      <c r="K920" s="25">
        <f t="shared" si="133"/>
        <v>111320</v>
      </c>
      <c r="L920" s="17">
        <f t="shared" si="128"/>
        <v>118434.36072746913</v>
      </c>
      <c r="M920" s="17">
        <f t="shared" si="129"/>
        <v>118220</v>
      </c>
      <c r="N920" s="17">
        <f>135+J920+(E920*2300)</f>
        <v>118434.36072746913</v>
      </c>
      <c r="O920">
        <f>N920*T920</f>
        <v>546186373.24155211</v>
      </c>
      <c r="P920" s="17">
        <f t="shared" si="134"/>
        <v>93924259.683641896</v>
      </c>
      <c r="Q920">
        <f t="shared" si="130"/>
        <v>234433.17901234564</v>
      </c>
      <c r="R920">
        <f t="shared" si="131"/>
        <v>102987.12684609857</v>
      </c>
      <c r="S920">
        <f>SUM(S919+O920)</f>
        <v>144901493100.22458</v>
      </c>
      <c r="T920" s="17">
        <f>(E920/3.6)*D920</f>
        <v>4611.7222222222217</v>
      </c>
      <c r="U920">
        <f t="shared" si="132"/>
        <v>686.80555555555623</v>
      </c>
      <c r="W920"/>
    </row>
    <row r="921" spans="2:23" x14ac:dyDescent="0.2">
      <c r="B921" s="4" t="s">
        <v>53</v>
      </c>
      <c r="C921" s="4">
        <v>913</v>
      </c>
      <c r="D921" s="4">
        <v>324</v>
      </c>
      <c r="E921" s="11">
        <v>52.7</v>
      </c>
      <c r="F921" s="17">
        <f>($E922-$E920)/2/3.6</f>
        <v>0.36111111111111133</v>
      </c>
      <c r="G921" s="17">
        <f>($E922-$E920)/2</f>
        <v>1.3000000000000007</v>
      </c>
      <c r="H921">
        <f t="shared" si="126"/>
        <v>14.638888888888889</v>
      </c>
      <c r="I921" s="25">
        <v>135</v>
      </c>
      <c r="J921" s="25">
        <f t="shared" si="127"/>
        <v>83.425848533950628</v>
      </c>
      <c r="K921" s="25">
        <f t="shared" si="133"/>
        <v>118220</v>
      </c>
      <c r="L921" s="17">
        <f t="shared" si="128"/>
        <v>121428.42584853395</v>
      </c>
      <c r="M921" s="17">
        <f t="shared" si="129"/>
        <v>121210</v>
      </c>
      <c r="N921" s="17">
        <f>135+J921+(E921*2300)</f>
        <v>121428.42584853395</v>
      </c>
      <c r="O921">
        <f>N921*T921</f>
        <v>575935023.79959655</v>
      </c>
      <c r="P921" s="17">
        <f t="shared" si="134"/>
        <v>94170701.311728314</v>
      </c>
      <c r="Q921">
        <f t="shared" si="130"/>
        <v>246441.62808641978</v>
      </c>
      <c r="R921">
        <f t="shared" si="131"/>
        <v>103144.25116290068</v>
      </c>
      <c r="S921">
        <f>SUM(S920+O921)</f>
        <v>145477428124.02417</v>
      </c>
      <c r="T921" s="17">
        <f>(E921/3.6)*D921</f>
        <v>4743</v>
      </c>
      <c r="U921">
        <f t="shared" si="132"/>
        <v>415.277777777778</v>
      </c>
      <c r="W921"/>
    </row>
    <row r="922" spans="2:23" x14ac:dyDescent="0.2">
      <c r="B922" s="4" t="s">
        <v>53</v>
      </c>
      <c r="C922" s="4">
        <v>914</v>
      </c>
      <c r="D922" s="4">
        <v>325</v>
      </c>
      <c r="E922" s="11">
        <v>54</v>
      </c>
      <c r="F922" s="17">
        <f>($E923-$E921)/2/3.6</f>
        <v>0.59722222222222177</v>
      </c>
      <c r="G922" s="17">
        <f>($E923-$E921)/2</f>
        <v>2.1499999999999986</v>
      </c>
      <c r="H922">
        <f t="shared" si="126"/>
        <v>15</v>
      </c>
      <c r="I922" s="25">
        <v>135</v>
      </c>
      <c r="J922" s="25">
        <f t="shared" si="127"/>
        <v>87.592500000000001</v>
      </c>
      <c r="K922" s="25">
        <f t="shared" si="133"/>
        <v>121210</v>
      </c>
      <c r="L922" s="17">
        <f t="shared" si="128"/>
        <v>124422.5925</v>
      </c>
      <c r="M922" s="17">
        <f t="shared" si="129"/>
        <v>124200</v>
      </c>
      <c r="N922" s="17">
        <f>135+J922+(E922*2300)</f>
        <v>124422.5925</v>
      </c>
      <c r="O922">
        <f>N922*T922</f>
        <v>606560138.4375</v>
      </c>
      <c r="P922" s="17">
        <f t="shared" si="134"/>
        <v>94429451.311728314</v>
      </c>
      <c r="Q922">
        <f t="shared" si="130"/>
        <v>258750</v>
      </c>
      <c r="R922">
        <f t="shared" si="131"/>
        <v>103314.49815287562</v>
      </c>
      <c r="S922">
        <f>SUM(S921+O922)</f>
        <v>146083988262.46167</v>
      </c>
      <c r="T922" s="17">
        <f>(E922/3.6)*D922</f>
        <v>4875</v>
      </c>
      <c r="U922">
        <f t="shared" si="132"/>
        <v>686.80555555555497</v>
      </c>
      <c r="W922"/>
    </row>
    <row r="923" spans="2:23" x14ac:dyDescent="0.2">
      <c r="B923" s="4" t="s">
        <v>53</v>
      </c>
      <c r="C923" s="4">
        <v>915</v>
      </c>
      <c r="D923" s="4">
        <v>326</v>
      </c>
      <c r="E923" s="11">
        <v>57</v>
      </c>
      <c r="F923" s="17">
        <f>($E924-$E922)/2/3.6</f>
        <v>0.56944444444444464</v>
      </c>
      <c r="G923" s="17">
        <f>($E924-$E922)/2</f>
        <v>2.0500000000000007</v>
      </c>
      <c r="H923">
        <f t="shared" si="126"/>
        <v>15.833333333333332</v>
      </c>
      <c r="I923" s="25">
        <v>135</v>
      </c>
      <c r="J923" s="25">
        <f t="shared" si="127"/>
        <v>97.595347222222216</v>
      </c>
      <c r="K923" s="25">
        <f t="shared" si="133"/>
        <v>124200</v>
      </c>
      <c r="L923" s="17">
        <f t="shared" si="128"/>
        <v>131332.59534722223</v>
      </c>
      <c r="M923" s="17">
        <f t="shared" si="129"/>
        <v>131100</v>
      </c>
      <c r="N923" s="17">
        <f>135+J923+(E923*2300)</f>
        <v>131332.59534722223</v>
      </c>
      <c r="O923">
        <f>N923*T923</f>
        <v>677895079.65057862</v>
      </c>
      <c r="P923" s="17">
        <f t="shared" si="134"/>
        <v>94717749.922839418</v>
      </c>
      <c r="Q923">
        <f t="shared" si="130"/>
        <v>288298.61111111107</v>
      </c>
      <c r="R923">
        <f t="shared" si="131"/>
        <v>103516.66658233816</v>
      </c>
      <c r="S923">
        <f>SUM(S922+O923)</f>
        <v>146761883342.11224</v>
      </c>
      <c r="T923" s="17">
        <f>(E923/3.6)*D923</f>
        <v>5161.6666666666661</v>
      </c>
      <c r="U923">
        <f t="shared" si="132"/>
        <v>654.86111111111131</v>
      </c>
      <c r="W923"/>
    </row>
    <row r="924" spans="2:23" x14ac:dyDescent="0.2">
      <c r="B924" s="4" t="s">
        <v>53</v>
      </c>
      <c r="C924" s="4">
        <v>916</v>
      </c>
      <c r="D924" s="4">
        <v>327</v>
      </c>
      <c r="E924" s="11">
        <v>58.1</v>
      </c>
      <c r="F924" s="17">
        <f>($E925-$E923)/2/3.6</f>
        <v>0.30555555555555597</v>
      </c>
      <c r="G924" s="17">
        <f>($E925-$E923)/2</f>
        <v>1.1000000000000014</v>
      </c>
      <c r="H924">
        <f t="shared" si="126"/>
        <v>16.138888888888889</v>
      </c>
      <c r="I924" s="25">
        <v>135</v>
      </c>
      <c r="J924" s="25">
        <f t="shared" si="127"/>
        <v>101.39853186728398</v>
      </c>
      <c r="K924" s="25">
        <f t="shared" si="133"/>
        <v>131100</v>
      </c>
      <c r="L924" s="17">
        <f t="shared" si="128"/>
        <v>133866.39853186728</v>
      </c>
      <c r="M924" s="17">
        <f t="shared" si="129"/>
        <v>133630</v>
      </c>
      <c r="N924" s="17">
        <f>135+J924+(E924*2300)</f>
        <v>133866.39853186728</v>
      </c>
      <c r="O924">
        <f>N924*T924</f>
        <v>706468762.71871865</v>
      </c>
      <c r="P924" s="17">
        <f t="shared" si="134"/>
        <v>95017283.217592508</v>
      </c>
      <c r="Q924">
        <f t="shared" si="130"/>
        <v>299533.29475308646</v>
      </c>
      <c r="R924">
        <f t="shared" si="131"/>
        <v>103730.65853448963</v>
      </c>
      <c r="S924">
        <f>SUM(S923+O924)</f>
        <v>147468352104.83096</v>
      </c>
      <c r="T924" s="17">
        <f>(E924/3.6)*D924</f>
        <v>5277.416666666667</v>
      </c>
      <c r="U924">
        <f t="shared" si="132"/>
        <v>351.38888888888937</v>
      </c>
      <c r="W924"/>
    </row>
    <row r="925" spans="2:23" x14ac:dyDescent="0.2">
      <c r="B925" s="4" t="s">
        <v>53</v>
      </c>
      <c r="C925" s="4">
        <v>917</v>
      </c>
      <c r="D925" s="4">
        <v>328</v>
      </c>
      <c r="E925" s="11">
        <v>59.2</v>
      </c>
      <c r="F925" s="17">
        <f>($E926-$E924)/2/3.6</f>
        <v>0.12499999999999981</v>
      </c>
      <c r="G925" s="17">
        <f>($E926-$E924)/2</f>
        <v>0.44999999999999929</v>
      </c>
      <c r="H925">
        <f t="shared" si="126"/>
        <v>16.444444444444446</v>
      </c>
      <c r="I925" s="25">
        <v>135</v>
      </c>
      <c r="J925" s="25">
        <f t="shared" si="127"/>
        <v>105.27440987654323</v>
      </c>
      <c r="K925" s="25">
        <f t="shared" si="133"/>
        <v>133630</v>
      </c>
      <c r="L925" s="17">
        <f t="shared" si="128"/>
        <v>136400.27440987655</v>
      </c>
      <c r="M925" s="17">
        <f t="shared" si="129"/>
        <v>136160</v>
      </c>
      <c r="N925" s="17">
        <f>135+J925+(E925*2300)</f>
        <v>136400.27440987655</v>
      </c>
      <c r="O925">
        <f>N925*T925</f>
        <v>735712768.99478316</v>
      </c>
      <c r="P925" s="17">
        <f t="shared" si="134"/>
        <v>95328265.933641896</v>
      </c>
      <c r="Q925">
        <f t="shared" si="130"/>
        <v>310982.71604938275</v>
      </c>
      <c r="R925">
        <f t="shared" si="131"/>
        <v>103956.66950233576</v>
      </c>
      <c r="S925">
        <f>SUM(S924+O925)</f>
        <v>148204064873.82574</v>
      </c>
      <c r="T925" s="17">
        <f>(E925/3.6)*D925</f>
        <v>5393.7777777777783</v>
      </c>
      <c r="U925">
        <f t="shared" si="132"/>
        <v>143.74999999999977</v>
      </c>
      <c r="W925"/>
    </row>
    <row r="926" spans="2:23" x14ac:dyDescent="0.2">
      <c r="B926" s="4" t="s">
        <v>53</v>
      </c>
      <c r="C926" s="4">
        <v>918</v>
      </c>
      <c r="D926" s="4">
        <v>329</v>
      </c>
      <c r="E926" s="11">
        <v>59</v>
      </c>
      <c r="F926" s="17">
        <f>($E927-$E925)/2/3.6</f>
        <v>-1.3888888888889086E-2</v>
      </c>
      <c r="G926" s="17">
        <f>($E927-$E925)/2</f>
        <v>-5.0000000000000711E-2</v>
      </c>
      <c r="H926">
        <f t="shared" si="126"/>
        <v>16.388888888888889</v>
      </c>
      <c r="I926" s="25">
        <v>135</v>
      </c>
      <c r="J926" s="25">
        <f t="shared" si="127"/>
        <v>104.56429783950618</v>
      </c>
      <c r="K926" s="25">
        <f t="shared" si="133"/>
        <v>136160</v>
      </c>
      <c r="L926" s="17">
        <f t="shared" si="128"/>
        <v>135939.5642978395</v>
      </c>
      <c r="M926" s="17">
        <f t="shared" si="129"/>
        <v>135700</v>
      </c>
      <c r="N926" s="17">
        <f>135+J926+(E926*2300)</f>
        <v>135939.5642978395</v>
      </c>
      <c r="O926">
        <f>N926*T926</f>
        <v>732978578.49593401</v>
      </c>
      <c r="P926" s="17">
        <f t="shared" si="134"/>
        <v>95637150.96450609</v>
      </c>
      <c r="Q926">
        <f t="shared" si="130"/>
        <v>308885.03086419753</v>
      </c>
      <c r="R926">
        <f t="shared" si="131"/>
        <v>104179.90301144455</v>
      </c>
      <c r="S926">
        <f>SUM(S925+O926)</f>
        <v>148937043452.32169</v>
      </c>
      <c r="T926" s="17">
        <f>(E926/3.6)*D926</f>
        <v>5391.9444444444443</v>
      </c>
      <c r="U926">
        <f t="shared" si="132"/>
        <v>-15.972222222222449</v>
      </c>
      <c r="W926"/>
    </row>
    <row r="927" spans="2:23" x14ac:dyDescent="0.2">
      <c r="B927" s="4" t="s">
        <v>53</v>
      </c>
      <c r="C927" s="4">
        <v>919</v>
      </c>
      <c r="D927" s="4">
        <v>330</v>
      </c>
      <c r="E927" s="11">
        <v>59.1</v>
      </c>
      <c r="F927" s="17">
        <f>($E928-$E926)/2/3.6</f>
        <v>6.9444444444444448E-2</v>
      </c>
      <c r="G927" s="17">
        <f>($E928-$E926)/2</f>
        <v>0.25</v>
      </c>
      <c r="H927">
        <f t="shared" si="126"/>
        <v>16.416666666666668</v>
      </c>
      <c r="I927" s="25">
        <v>135</v>
      </c>
      <c r="J927" s="25">
        <f t="shared" si="127"/>
        <v>104.91905347222223</v>
      </c>
      <c r="K927" s="25">
        <f t="shared" si="133"/>
        <v>135700</v>
      </c>
      <c r="L927" s="17">
        <f t="shared" si="128"/>
        <v>136169.91905347223</v>
      </c>
      <c r="M927" s="17">
        <f t="shared" si="129"/>
        <v>135930</v>
      </c>
      <c r="N927" s="17">
        <f>135+J927+(E927*2300)</f>
        <v>136169.91905347223</v>
      </c>
      <c r="O927">
        <f>N927*T927</f>
        <v>737700536.47218585</v>
      </c>
      <c r="P927" s="17">
        <f t="shared" si="134"/>
        <v>95947083.950617194</v>
      </c>
      <c r="Q927">
        <f t="shared" si="130"/>
        <v>309932.98611111112</v>
      </c>
      <c r="R927">
        <f t="shared" si="131"/>
        <v>104403.79102352251</v>
      </c>
      <c r="S927">
        <f>SUM(S926+O927)</f>
        <v>149674743988.79388</v>
      </c>
      <c r="T927" s="17">
        <f>(E927/3.6)*D927</f>
        <v>5417.5</v>
      </c>
      <c r="U927">
        <f t="shared" si="132"/>
        <v>79.861111111111114</v>
      </c>
      <c r="W927"/>
    </row>
    <row r="928" spans="2:23" x14ac:dyDescent="0.2">
      <c r="B928" s="4" t="s">
        <v>53</v>
      </c>
      <c r="C928" s="4">
        <v>920</v>
      </c>
      <c r="D928" s="4">
        <v>331</v>
      </c>
      <c r="E928" s="11">
        <v>59.5</v>
      </c>
      <c r="F928" s="17">
        <f>($E929-$E927)/2/3.6</f>
        <v>0.19444444444444425</v>
      </c>
      <c r="G928" s="17">
        <f>($E929-$E927)/2</f>
        <v>0.69999999999999929</v>
      </c>
      <c r="H928">
        <f t="shared" si="126"/>
        <v>16.527777777777779</v>
      </c>
      <c r="I928" s="25">
        <v>135</v>
      </c>
      <c r="J928" s="25">
        <f t="shared" si="127"/>
        <v>106.34408371913582</v>
      </c>
      <c r="K928" s="25">
        <f t="shared" si="133"/>
        <v>135930</v>
      </c>
      <c r="L928" s="17">
        <f t="shared" si="128"/>
        <v>137091.34408371913</v>
      </c>
      <c r="M928" s="17">
        <f t="shared" si="129"/>
        <v>136850</v>
      </c>
      <c r="N928" s="17">
        <f>135+J928+(E928*2300)</f>
        <v>137091.34408371913</v>
      </c>
      <c r="O928">
        <f>N928*T928</f>
        <v>749984854.46022403</v>
      </c>
      <c r="P928" s="17">
        <f t="shared" si="134"/>
        <v>96261226.504629537</v>
      </c>
      <c r="Q928">
        <f t="shared" si="130"/>
        <v>314142.55401234573</v>
      </c>
      <c r="R928">
        <f t="shared" si="131"/>
        <v>104631.76793981472</v>
      </c>
      <c r="S928">
        <f>SUM(S927+O928)</f>
        <v>150424728843.25412</v>
      </c>
      <c r="T928" s="17">
        <f>(E928/3.6)*D928</f>
        <v>5470.6944444444443</v>
      </c>
      <c r="U928">
        <f t="shared" si="132"/>
        <v>223.61111111111089</v>
      </c>
      <c r="W928"/>
    </row>
    <row r="929" spans="2:23" x14ac:dyDescent="0.2">
      <c r="B929" s="4" t="s">
        <v>53</v>
      </c>
      <c r="C929" s="4">
        <v>921</v>
      </c>
      <c r="D929" s="4">
        <v>332</v>
      </c>
      <c r="E929" s="11">
        <v>60.5</v>
      </c>
      <c r="F929" s="17">
        <f>($E930-$E928)/2/3.6</f>
        <v>0.38888888888888851</v>
      </c>
      <c r="G929" s="17">
        <f>($E930-$E928)/2</f>
        <v>1.3999999999999986</v>
      </c>
      <c r="H929">
        <f t="shared" si="126"/>
        <v>16.805555555555554</v>
      </c>
      <c r="I929" s="25">
        <v>135</v>
      </c>
      <c r="J929" s="25">
        <f t="shared" si="127"/>
        <v>109.94871334876542</v>
      </c>
      <c r="K929" s="25">
        <f t="shared" si="133"/>
        <v>136850</v>
      </c>
      <c r="L929" s="17">
        <f t="shared" si="128"/>
        <v>139394.94871334877</v>
      </c>
      <c r="M929" s="17">
        <f t="shared" si="129"/>
        <v>139150</v>
      </c>
      <c r="N929" s="17">
        <f>135+J929+(E929*2300)</f>
        <v>139394.94871334877</v>
      </c>
      <c r="O929">
        <f>N929*T929</f>
        <v>777746372.18231189</v>
      </c>
      <c r="P929" s="17">
        <f t="shared" si="134"/>
        <v>96586017.20679003</v>
      </c>
      <c r="Q929">
        <f t="shared" si="130"/>
        <v>324790.70216049376</v>
      </c>
      <c r="R929">
        <f t="shared" si="131"/>
        <v>104870.81129944629</v>
      </c>
      <c r="S929">
        <f>SUM(S928+O929)</f>
        <v>151202475215.43643</v>
      </c>
      <c r="T929" s="17">
        <f>(E929/3.6)*D929</f>
        <v>5579.4444444444434</v>
      </c>
      <c r="U929">
        <f t="shared" si="132"/>
        <v>447.22222222222177</v>
      </c>
      <c r="W929"/>
    </row>
    <row r="930" spans="2:23" x14ac:dyDescent="0.2">
      <c r="B930" s="4" t="s">
        <v>53</v>
      </c>
      <c r="C930" s="4">
        <v>922</v>
      </c>
      <c r="D930" s="4">
        <v>333</v>
      </c>
      <c r="E930" s="11">
        <v>62.3</v>
      </c>
      <c r="F930" s="17">
        <f>($E931-$E929)/2/3.6</f>
        <v>0.47222222222222199</v>
      </c>
      <c r="G930" s="17">
        <f>($E931-$E929)/2</f>
        <v>1.6999999999999993</v>
      </c>
      <c r="H930">
        <f t="shared" si="126"/>
        <v>17.305555555555554</v>
      </c>
      <c r="I930" s="25">
        <v>135</v>
      </c>
      <c r="J930" s="25">
        <f t="shared" si="127"/>
        <v>116.5884411265432</v>
      </c>
      <c r="K930" s="25">
        <f t="shared" si="133"/>
        <v>139150</v>
      </c>
      <c r="L930" s="17">
        <f t="shared" si="128"/>
        <v>143541.58844112654</v>
      </c>
      <c r="M930" s="17">
        <f t="shared" si="129"/>
        <v>143290</v>
      </c>
      <c r="N930" s="17">
        <f>135+J930+(E930*2300)</f>
        <v>143541.58844112654</v>
      </c>
      <c r="O930">
        <f>N930*T930</f>
        <v>827194288.78910184</v>
      </c>
      <c r="P930" s="17">
        <f t="shared" si="134"/>
        <v>96930421.797839418</v>
      </c>
      <c r="Q930">
        <f t="shared" si="130"/>
        <v>344404.59104938264</v>
      </c>
      <c r="R930">
        <f t="shared" si="131"/>
        <v>105130.60932520544</v>
      </c>
      <c r="S930">
        <f>SUM(S929+O930)</f>
        <v>152029669504.22552</v>
      </c>
      <c r="T930" s="17">
        <f>(E930/3.6)*D930</f>
        <v>5762.7499999999991</v>
      </c>
      <c r="U930">
        <f t="shared" si="132"/>
        <v>543.05555555555532</v>
      </c>
      <c r="W930"/>
    </row>
    <row r="931" spans="2:23" x14ac:dyDescent="0.2">
      <c r="B931" s="4" t="s">
        <v>53</v>
      </c>
      <c r="C931" s="4">
        <v>923</v>
      </c>
      <c r="D931" s="4">
        <v>334</v>
      </c>
      <c r="E931" s="11">
        <v>63.9</v>
      </c>
      <c r="F931" s="17">
        <f>($E932-$E930)/2/3.6</f>
        <v>0.38888888888888851</v>
      </c>
      <c r="G931" s="17">
        <f>($E932-$E930)/2</f>
        <v>1.3999999999999986</v>
      </c>
      <c r="H931">
        <f t="shared" si="126"/>
        <v>17.75</v>
      </c>
      <c r="I931" s="25">
        <v>135</v>
      </c>
      <c r="J931" s="25">
        <f t="shared" si="127"/>
        <v>122.65383125000001</v>
      </c>
      <c r="K931" s="25">
        <f t="shared" si="133"/>
        <v>143290</v>
      </c>
      <c r="L931" s="17">
        <f t="shared" si="128"/>
        <v>147227.65383125001</v>
      </c>
      <c r="M931" s="17">
        <f t="shared" si="129"/>
        <v>146970</v>
      </c>
      <c r="N931" s="17">
        <f>135+J931+(E931*2300)</f>
        <v>147227.65383125001</v>
      </c>
      <c r="O931">
        <f>N931*T931</f>
        <v>872839145.73856568</v>
      </c>
      <c r="P931" s="17">
        <f t="shared" si="134"/>
        <v>97292743.672839418</v>
      </c>
      <c r="Q931">
        <f t="shared" si="130"/>
        <v>362321.875</v>
      </c>
      <c r="R931">
        <f t="shared" si="131"/>
        <v>105409.25641694412</v>
      </c>
      <c r="S931">
        <f>SUM(S930+O931)</f>
        <v>152902508649.96408</v>
      </c>
      <c r="T931" s="17">
        <f>(E931/3.6)*D931</f>
        <v>5928.5</v>
      </c>
      <c r="U931">
        <f t="shared" si="132"/>
        <v>447.22222222222177</v>
      </c>
      <c r="W931"/>
    </row>
    <row r="932" spans="2:23" x14ac:dyDescent="0.2">
      <c r="B932" s="4" t="s">
        <v>53</v>
      </c>
      <c r="C932" s="4">
        <v>924</v>
      </c>
      <c r="D932" s="4">
        <v>335</v>
      </c>
      <c r="E932" s="11">
        <v>65.099999999999994</v>
      </c>
      <c r="F932" s="17">
        <f>($E933-$E931)/2/3.6</f>
        <v>2.7777777777777186E-2</v>
      </c>
      <c r="G932" s="17">
        <f>($E933-$E931)/2</f>
        <v>9.9999999999997868E-2</v>
      </c>
      <c r="H932">
        <f t="shared" si="126"/>
        <v>18.083333333333332</v>
      </c>
      <c r="I932" s="25">
        <v>135</v>
      </c>
      <c r="J932" s="25">
        <f t="shared" si="127"/>
        <v>127.30380347222221</v>
      </c>
      <c r="K932" s="25">
        <f t="shared" si="133"/>
        <v>146970</v>
      </c>
      <c r="L932" s="17">
        <f t="shared" si="128"/>
        <v>149992.30380347223</v>
      </c>
      <c r="M932" s="17">
        <f t="shared" si="129"/>
        <v>149730</v>
      </c>
      <c r="N932" s="17">
        <f>135+J932+(E932*2300)</f>
        <v>149992.30380347223</v>
      </c>
      <c r="O932">
        <f>N932*T932</f>
        <v>908640877.08278441</v>
      </c>
      <c r="P932" s="17">
        <f t="shared" si="134"/>
        <v>97668801.658950523</v>
      </c>
      <c r="Q932">
        <f t="shared" si="130"/>
        <v>376057.98611111107</v>
      </c>
      <c r="R932">
        <f t="shared" si="131"/>
        <v>105702.16629756551</v>
      </c>
      <c r="S932">
        <f>SUM(S931+O932)</f>
        <v>153811149527.04688</v>
      </c>
      <c r="T932" s="17">
        <f>(E932/3.6)*D932</f>
        <v>6057.9166666666661</v>
      </c>
      <c r="U932">
        <f t="shared" si="132"/>
        <v>31.944444444443764</v>
      </c>
      <c r="W932"/>
    </row>
    <row r="933" spans="2:23" x14ac:dyDescent="0.2">
      <c r="B933" s="4" t="s">
        <v>53</v>
      </c>
      <c r="C933" s="4">
        <v>925</v>
      </c>
      <c r="D933" s="4">
        <v>336</v>
      </c>
      <c r="E933" s="11">
        <v>64.099999999999994</v>
      </c>
      <c r="F933" s="17">
        <f>($E934-$E932)/2/3.6</f>
        <v>-0.33333333333333215</v>
      </c>
      <c r="G933" s="17">
        <f>($E934-$E932)/2</f>
        <v>-1.1999999999999957</v>
      </c>
      <c r="H933">
        <f t="shared" si="126"/>
        <v>17.805555555555554</v>
      </c>
      <c r="I933" s="25">
        <v>135</v>
      </c>
      <c r="J933" s="25">
        <f t="shared" si="127"/>
        <v>123.42281890432098</v>
      </c>
      <c r="K933" s="25">
        <f t="shared" si="133"/>
        <v>149730</v>
      </c>
      <c r="L933" s="17">
        <f t="shared" si="128"/>
        <v>147688.42281890434</v>
      </c>
      <c r="M933" s="17">
        <f t="shared" si="129"/>
        <v>147430</v>
      </c>
      <c r="N933" s="17">
        <f>135+J933+(E933*2300)</f>
        <v>147688.42281890434</v>
      </c>
      <c r="O933">
        <f>N933*T933</f>
        <v>883570604.25123155</v>
      </c>
      <c r="P933" s="17">
        <f t="shared" si="134"/>
        <v>98033395.138888791</v>
      </c>
      <c r="Q933">
        <f t="shared" si="130"/>
        <v>364593.47993827151</v>
      </c>
      <c r="R933">
        <f t="shared" si="131"/>
        <v>105982.0487987987</v>
      </c>
      <c r="S933">
        <f>SUM(S932+O933)</f>
        <v>154694720131.2981</v>
      </c>
      <c r="T933" s="17">
        <f>(E933/3.6)*D933</f>
        <v>5982.6666666666661</v>
      </c>
      <c r="U933">
        <f t="shared" si="132"/>
        <v>-383.33333333333195</v>
      </c>
      <c r="W933"/>
    </row>
    <row r="934" spans="2:23" x14ac:dyDescent="0.2">
      <c r="B934" s="4" t="s">
        <v>53</v>
      </c>
      <c r="C934" s="4">
        <v>926</v>
      </c>
      <c r="D934" s="4">
        <v>337</v>
      </c>
      <c r="E934" s="11">
        <v>62.7</v>
      </c>
      <c r="F934" s="17">
        <f>($E935-$E933)/2/3.6</f>
        <v>-0.29166666666666585</v>
      </c>
      <c r="G934" s="17">
        <f>($E935-$E933)/2</f>
        <v>-1.0499999999999972</v>
      </c>
      <c r="H934">
        <f t="shared" si="126"/>
        <v>17.416666666666668</v>
      </c>
      <c r="I934" s="25">
        <v>135</v>
      </c>
      <c r="J934" s="25">
        <f t="shared" si="127"/>
        <v>118.09037013888891</v>
      </c>
      <c r="K934" s="25">
        <f t="shared" si="133"/>
        <v>147430</v>
      </c>
      <c r="L934" s="17">
        <f t="shared" si="128"/>
        <v>144463.0903701389</v>
      </c>
      <c r="M934" s="17">
        <f t="shared" si="129"/>
        <v>144210</v>
      </c>
      <c r="N934" s="17">
        <f>135+J934+(E934*2300)</f>
        <v>144463.0903701389</v>
      </c>
      <c r="O934">
        <f>N934*T934</f>
        <v>847914070.33666611</v>
      </c>
      <c r="P934" s="17">
        <f t="shared" si="134"/>
        <v>98382236.458333239</v>
      </c>
      <c r="Q934">
        <f t="shared" si="130"/>
        <v>348841.3194444445</v>
      </c>
      <c r="R934">
        <f t="shared" si="131"/>
        <v>106244.31582973352</v>
      </c>
      <c r="S934">
        <f>SUM(S933+O934)</f>
        <v>155542634201.63477</v>
      </c>
      <c r="T934" s="17">
        <f>(E934/3.6)*D934</f>
        <v>5869.416666666667</v>
      </c>
      <c r="U934">
        <f t="shared" si="132"/>
        <v>-335.41666666666572</v>
      </c>
      <c r="W934"/>
    </row>
    <row r="935" spans="2:23" x14ac:dyDescent="0.2">
      <c r="B935" s="4" t="s">
        <v>53</v>
      </c>
      <c r="C935" s="4">
        <v>927</v>
      </c>
      <c r="D935" s="4">
        <v>338</v>
      </c>
      <c r="E935" s="11">
        <v>62</v>
      </c>
      <c r="F935" s="17">
        <f>($E936-$E934)/2/3.6</f>
        <v>-0.19444444444444522</v>
      </c>
      <c r="G935" s="17">
        <f>($E936-$E934)/2</f>
        <v>-0.70000000000000284</v>
      </c>
      <c r="H935">
        <f t="shared" si="126"/>
        <v>17.222222222222221</v>
      </c>
      <c r="I935" s="25">
        <v>135</v>
      </c>
      <c r="J935" s="25">
        <f t="shared" si="127"/>
        <v>115.46830246913579</v>
      </c>
      <c r="K935" s="25">
        <f t="shared" si="133"/>
        <v>144210</v>
      </c>
      <c r="L935" s="17">
        <f t="shared" si="128"/>
        <v>142850.46830246915</v>
      </c>
      <c r="M935" s="17">
        <f t="shared" si="129"/>
        <v>142600</v>
      </c>
      <c r="N935" s="17">
        <f>135+J935+(E935*2300)</f>
        <v>142850.46830246915</v>
      </c>
      <c r="O935">
        <f>N935*T935</f>
        <v>831548448.26292861</v>
      </c>
      <c r="P935" s="17">
        <f t="shared" si="134"/>
        <v>98723332.137345582</v>
      </c>
      <c r="Q935">
        <f t="shared" si="130"/>
        <v>341095.67901234562</v>
      </c>
      <c r="R935">
        <f t="shared" si="131"/>
        <v>106497.66142108478</v>
      </c>
      <c r="S935">
        <f>SUM(S934+O935)</f>
        <v>156374182649.89771</v>
      </c>
      <c r="T935" s="17">
        <f>(E935/3.6)*D935</f>
        <v>5821.1111111111104</v>
      </c>
      <c r="U935">
        <f t="shared" si="132"/>
        <v>-223.611111111112</v>
      </c>
      <c r="W935"/>
    </row>
    <row r="936" spans="2:23" x14ac:dyDescent="0.2">
      <c r="B936" s="4" t="s">
        <v>53</v>
      </c>
      <c r="C936" s="4">
        <v>928</v>
      </c>
      <c r="D936" s="4">
        <v>339</v>
      </c>
      <c r="E936" s="11">
        <v>61.3</v>
      </c>
      <c r="F936" s="17">
        <f>($E937-$E935)/2/3.6</f>
        <v>-0.15277777777777798</v>
      </c>
      <c r="G936" s="17">
        <f>($E937-$E935)/2</f>
        <v>-0.55000000000000071</v>
      </c>
      <c r="H936">
        <f t="shared" si="126"/>
        <v>17.027777777777775</v>
      </c>
      <c r="I936" s="25">
        <v>135</v>
      </c>
      <c r="J936" s="25">
        <f t="shared" si="127"/>
        <v>112.87567260802467</v>
      </c>
      <c r="K936" s="25">
        <f t="shared" si="133"/>
        <v>142600</v>
      </c>
      <c r="L936" s="17">
        <f t="shared" si="128"/>
        <v>141237.87567260803</v>
      </c>
      <c r="M936" s="17">
        <f t="shared" si="129"/>
        <v>140990</v>
      </c>
      <c r="N936" s="17">
        <f>135+J936+(E936*2300)</f>
        <v>141237.87567260803</v>
      </c>
      <c r="O936">
        <f>N936*T936</f>
        <v>815283867.4971571</v>
      </c>
      <c r="P936" s="17">
        <f t="shared" si="134"/>
        <v>99056769.135802373</v>
      </c>
      <c r="Q936">
        <f t="shared" si="130"/>
        <v>333436.99845679</v>
      </c>
      <c r="R936">
        <f t="shared" si="131"/>
        <v>106742.2081204767</v>
      </c>
      <c r="S936">
        <f>SUM(S935+O936)</f>
        <v>157189466517.39487</v>
      </c>
      <c r="T936" s="17">
        <f>(E936/3.6)*D936</f>
        <v>5772.4166666666661</v>
      </c>
      <c r="U936">
        <f t="shared" si="132"/>
        <v>-175.69444444444468</v>
      </c>
      <c r="W936"/>
    </row>
    <row r="937" spans="2:23" x14ac:dyDescent="0.2">
      <c r="B937" s="4" t="s">
        <v>53</v>
      </c>
      <c r="C937" s="4">
        <v>929</v>
      </c>
      <c r="D937" s="4">
        <v>340</v>
      </c>
      <c r="E937" s="11">
        <v>60.9</v>
      </c>
      <c r="F937" s="17">
        <f>($E938-$E936)/2/3.6</f>
        <v>-0.11111111111111072</v>
      </c>
      <c r="G937" s="17">
        <f>($E938-$E936)/2</f>
        <v>-0.39999999999999858</v>
      </c>
      <c r="H937">
        <f t="shared" si="126"/>
        <v>16.916666666666664</v>
      </c>
      <c r="I937" s="25">
        <v>135</v>
      </c>
      <c r="J937" s="25">
        <f t="shared" si="127"/>
        <v>111.40738680555553</v>
      </c>
      <c r="K937" s="25">
        <f t="shared" si="133"/>
        <v>140990</v>
      </c>
      <c r="L937" s="17">
        <f t="shared" si="128"/>
        <v>140316.40738680554</v>
      </c>
      <c r="M937" s="17">
        <f t="shared" si="129"/>
        <v>140070</v>
      </c>
      <c r="N937" s="17">
        <f>135+J937+(E937*2300)</f>
        <v>140316.40738680554</v>
      </c>
      <c r="O937">
        <f>N937*T937</f>
        <v>807053203.15310979</v>
      </c>
      <c r="P937" s="17">
        <f t="shared" si="134"/>
        <v>99385868.788580149</v>
      </c>
      <c r="Q937">
        <f t="shared" si="130"/>
        <v>329099.65277777769</v>
      </c>
      <c r="R937">
        <f t="shared" si="131"/>
        <v>106981.55951407981</v>
      </c>
      <c r="S937">
        <f>SUM(S936+O937)</f>
        <v>157996519720.54797</v>
      </c>
      <c r="T937" s="17">
        <f>(E937/3.6)*D937</f>
        <v>5751.6666666666661</v>
      </c>
      <c r="U937">
        <f t="shared" si="132"/>
        <v>-127.77777777777732</v>
      </c>
      <c r="W937"/>
    </row>
    <row r="938" spans="2:23" x14ac:dyDescent="0.2">
      <c r="B938" s="4" t="s">
        <v>53</v>
      </c>
      <c r="C938" s="4">
        <v>930</v>
      </c>
      <c r="D938" s="4">
        <v>341</v>
      </c>
      <c r="E938" s="11">
        <v>60.5</v>
      </c>
      <c r="F938" s="17">
        <f>($E939-$E937)/2/3.6</f>
        <v>-9.7222222222221627E-2</v>
      </c>
      <c r="G938" s="17">
        <f>($E939-$E937)/2</f>
        <v>-0.34999999999999787</v>
      </c>
      <c r="H938">
        <f t="shared" si="126"/>
        <v>16.805555555555554</v>
      </c>
      <c r="I938" s="25">
        <v>135</v>
      </c>
      <c r="J938" s="25">
        <f t="shared" si="127"/>
        <v>109.94871334876542</v>
      </c>
      <c r="K938" s="25">
        <f t="shared" si="133"/>
        <v>140070</v>
      </c>
      <c r="L938" s="17">
        <f t="shared" si="128"/>
        <v>139394.94871334877</v>
      </c>
      <c r="M938" s="17">
        <f t="shared" si="129"/>
        <v>139150</v>
      </c>
      <c r="N938" s="17">
        <f>135+J938+(E938*2300)</f>
        <v>139394.94871334877</v>
      </c>
      <c r="O938">
        <f>N938*T938</f>
        <v>798829858.17520595</v>
      </c>
      <c r="P938" s="17">
        <f t="shared" si="134"/>
        <v>99710659.490740642</v>
      </c>
      <c r="Q938">
        <f t="shared" si="130"/>
        <v>324790.70216049376</v>
      </c>
      <c r="R938">
        <f t="shared" si="131"/>
        <v>107215.76289326951</v>
      </c>
      <c r="S938">
        <f>SUM(S937+O938)</f>
        <v>158795349578.72318</v>
      </c>
      <c r="T938" s="17">
        <f>(E938/3.6)*D938</f>
        <v>5730.6944444444434</v>
      </c>
      <c r="U938">
        <f t="shared" si="132"/>
        <v>-111.80555555555488</v>
      </c>
      <c r="W938"/>
    </row>
    <row r="939" spans="2:23" x14ac:dyDescent="0.2">
      <c r="B939" s="4" t="s">
        <v>53</v>
      </c>
      <c r="C939" s="4">
        <v>931</v>
      </c>
      <c r="D939" s="4">
        <v>342</v>
      </c>
      <c r="E939" s="11">
        <v>60.2</v>
      </c>
      <c r="F939" s="17">
        <f>($E940-$E938)/2/3.6</f>
        <v>-9.7222222222222612E-2</v>
      </c>
      <c r="G939" s="17">
        <f>($E940-$E938)/2</f>
        <v>-0.35000000000000142</v>
      </c>
      <c r="H939">
        <f t="shared" si="126"/>
        <v>16.722222222222221</v>
      </c>
      <c r="I939" s="25">
        <v>135</v>
      </c>
      <c r="J939" s="25">
        <f t="shared" si="127"/>
        <v>108.8610163580247</v>
      </c>
      <c r="K939" s="25">
        <f t="shared" si="133"/>
        <v>139150</v>
      </c>
      <c r="L939" s="17">
        <f t="shared" si="128"/>
        <v>138703.86101635802</v>
      </c>
      <c r="M939" s="17">
        <f t="shared" si="129"/>
        <v>138460</v>
      </c>
      <c r="N939" s="17">
        <f>135+J939+(E939*2300)</f>
        <v>138703.86101635802</v>
      </c>
      <c r="O939">
        <f>N939*T939</f>
        <v>793247381.15255153</v>
      </c>
      <c r="P939" s="17">
        <f t="shared" si="134"/>
        <v>100032237.11419743</v>
      </c>
      <c r="Q939">
        <f t="shared" si="130"/>
        <v>321577.62345679005</v>
      </c>
      <c r="R939">
        <f t="shared" si="131"/>
        <v>107446.01193791346</v>
      </c>
      <c r="S939">
        <f>SUM(S938+O939)</f>
        <v>159588596959.87573</v>
      </c>
      <c r="T939" s="17">
        <f>(E939/3.6)*D939</f>
        <v>5719</v>
      </c>
      <c r="U939">
        <f t="shared" si="132"/>
        <v>-111.805555555556</v>
      </c>
      <c r="W939"/>
    </row>
    <row r="940" spans="2:23" x14ac:dyDescent="0.2">
      <c r="B940" s="4" t="s">
        <v>53</v>
      </c>
      <c r="C940" s="4">
        <v>932</v>
      </c>
      <c r="D940" s="4">
        <v>343</v>
      </c>
      <c r="E940" s="11">
        <v>59.8</v>
      </c>
      <c r="F940" s="17">
        <f>($E941-$E939)/2/3.6</f>
        <v>-0.1111111111111117</v>
      </c>
      <c r="G940" s="17">
        <f>($E941-$E939)/2</f>
        <v>-0.40000000000000213</v>
      </c>
      <c r="H940">
        <f t="shared" si="126"/>
        <v>16.611111111111111</v>
      </c>
      <c r="I940" s="25">
        <v>135</v>
      </c>
      <c r="J940" s="25">
        <f t="shared" si="127"/>
        <v>107.41916450617283</v>
      </c>
      <c r="K940" s="25">
        <f t="shared" si="133"/>
        <v>138460</v>
      </c>
      <c r="L940" s="17">
        <f t="shared" si="128"/>
        <v>137782.41916450617</v>
      </c>
      <c r="M940" s="17">
        <f t="shared" si="129"/>
        <v>137540</v>
      </c>
      <c r="N940" s="17">
        <f>135+J940+(E940*2300)</f>
        <v>137782.41916450617</v>
      </c>
      <c r="O940">
        <f>N940*T940</f>
        <v>785030642.34745884</v>
      </c>
      <c r="P940" s="17">
        <f t="shared" si="134"/>
        <v>100349555.47839497</v>
      </c>
      <c r="Q940">
        <f t="shared" si="130"/>
        <v>317318.36419753084</v>
      </c>
      <c r="R940">
        <f t="shared" si="131"/>
        <v>107671.19686523065</v>
      </c>
      <c r="S940">
        <f>SUM(S939+O940)</f>
        <v>160373627602.22321</v>
      </c>
      <c r="T940" s="17">
        <f>(E940/3.6)*D940</f>
        <v>5697.6111111111113</v>
      </c>
      <c r="U940">
        <f t="shared" si="132"/>
        <v>-127.77777777777845</v>
      </c>
      <c r="W940"/>
    </row>
    <row r="941" spans="2:23" x14ac:dyDescent="0.2">
      <c r="B941" s="4" t="s">
        <v>53</v>
      </c>
      <c r="C941" s="4">
        <v>933</v>
      </c>
      <c r="D941" s="4">
        <v>344</v>
      </c>
      <c r="E941" s="11">
        <v>59.4</v>
      </c>
      <c r="F941" s="17">
        <f>($E942-$E940)/2/3.6</f>
        <v>-0.16666666666666607</v>
      </c>
      <c r="G941" s="17">
        <f>($E942-$E940)/2</f>
        <v>-0.59999999999999787</v>
      </c>
      <c r="H941">
        <f t="shared" si="126"/>
        <v>16.5</v>
      </c>
      <c r="I941" s="25">
        <v>135</v>
      </c>
      <c r="J941" s="25">
        <f t="shared" si="127"/>
        <v>105.98692500000001</v>
      </c>
      <c r="K941" s="25">
        <f t="shared" si="133"/>
        <v>137540</v>
      </c>
      <c r="L941" s="17">
        <f t="shared" si="128"/>
        <v>136860.986925</v>
      </c>
      <c r="M941" s="17">
        <f t="shared" si="129"/>
        <v>136620</v>
      </c>
      <c r="N941" s="17">
        <f>135+J941+(E941*2300)</f>
        <v>136860.986925</v>
      </c>
      <c r="O941">
        <f>N941*T941</f>
        <v>776822961.78630006</v>
      </c>
      <c r="P941" s="17">
        <f t="shared" si="134"/>
        <v>100662642.97839497</v>
      </c>
      <c r="Q941">
        <f t="shared" si="130"/>
        <v>313087.5</v>
      </c>
      <c r="R941">
        <f t="shared" si="131"/>
        <v>107891.36439270629</v>
      </c>
      <c r="S941">
        <f>SUM(S940+O941)</f>
        <v>161150450564.00949</v>
      </c>
      <c r="T941" s="17">
        <f>(E941/3.6)*D941</f>
        <v>5676</v>
      </c>
      <c r="U941">
        <f t="shared" si="132"/>
        <v>-191.66666666666598</v>
      </c>
      <c r="W941"/>
    </row>
    <row r="942" spans="2:23" x14ac:dyDescent="0.2">
      <c r="B942" s="4" t="s">
        <v>53</v>
      </c>
      <c r="C942" s="4">
        <v>934</v>
      </c>
      <c r="D942" s="4">
        <v>345</v>
      </c>
      <c r="E942" s="11">
        <v>58.6</v>
      </c>
      <c r="F942" s="17">
        <f>($E943-$E941)/2/3.6</f>
        <v>-0.26388888888888867</v>
      </c>
      <c r="G942" s="17">
        <f>($E943-$E941)/2</f>
        <v>-0.94999999999999929</v>
      </c>
      <c r="H942">
        <f t="shared" si="126"/>
        <v>16.277777777777779</v>
      </c>
      <c r="I942" s="25">
        <v>135</v>
      </c>
      <c r="J942" s="25">
        <f t="shared" si="127"/>
        <v>103.15128302469137</v>
      </c>
      <c r="K942" s="25">
        <f t="shared" si="133"/>
        <v>136620</v>
      </c>
      <c r="L942" s="17">
        <f t="shared" si="128"/>
        <v>135018.15128302469</v>
      </c>
      <c r="M942" s="17">
        <f t="shared" si="129"/>
        <v>134780</v>
      </c>
      <c r="N942" s="17">
        <f>135+J942+(E942*2300)</f>
        <v>135018.15128302469</v>
      </c>
      <c r="O942">
        <f>N942*T942</f>
        <v>758239434.58025289</v>
      </c>
      <c r="P942" s="17">
        <f t="shared" si="134"/>
        <v>100967353.93518509</v>
      </c>
      <c r="Q942">
        <f t="shared" si="130"/>
        <v>304710.95679012348</v>
      </c>
      <c r="R942">
        <f t="shared" si="131"/>
        <v>108102.09200769282</v>
      </c>
      <c r="S942">
        <f>SUM(S941+O942)</f>
        <v>161908689998.58975</v>
      </c>
      <c r="T942" s="17">
        <f>(E942/3.6)*D942</f>
        <v>5615.8333333333339</v>
      </c>
      <c r="U942">
        <f t="shared" si="132"/>
        <v>-303.472222222222</v>
      </c>
      <c r="W942"/>
    </row>
    <row r="943" spans="2:23" x14ac:dyDescent="0.2">
      <c r="B943" s="4" t="s">
        <v>53</v>
      </c>
      <c r="C943" s="4">
        <v>935</v>
      </c>
      <c r="D943" s="4">
        <v>346</v>
      </c>
      <c r="E943" s="11">
        <v>57.5</v>
      </c>
      <c r="F943" s="17">
        <f>($E944-$E942)/2/3.6</f>
        <v>-0.27777777777777779</v>
      </c>
      <c r="G943" s="17">
        <f>($E944-$E942)/2</f>
        <v>-1</v>
      </c>
      <c r="H943">
        <f t="shared" si="126"/>
        <v>15.972222222222221</v>
      </c>
      <c r="I943" s="25">
        <v>135</v>
      </c>
      <c r="J943" s="25">
        <f t="shared" si="127"/>
        <v>99.315055941358025</v>
      </c>
      <c r="K943" s="25">
        <f t="shared" si="133"/>
        <v>134780</v>
      </c>
      <c r="L943" s="17">
        <f t="shared" si="128"/>
        <v>132484.31505594135</v>
      </c>
      <c r="M943" s="17">
        <f t="shared" si="129"/>
        <v>132250</v>
      </c>
      <c r="N943" s="17">
        <f>135+J943+(E943*2300)</f>
        <v>132484.31505594135</v>
      </c>
      <c r="O943">
        <f>N943*T943</f>
        <v>732159846.67720914</v>
      </c>
      <c r="P943" s="17">
        <f t="shared" si="134"/>
        <v>101260732.60030855</v>
      </c>
      <c r="Q943">
        <f t="shared" si="130"/>
        <v>293378.6651234568</v>
      </c>
      <c r="R943">
        <f t="shared" si="131"/>
        <v>108300.24877038348</v>
      </c>
      <c r="S943">
        <f>SUM(S942+O943)</f>
        <v>162640849845.26697</v>
      </c>
      <c r="T943" s="17">
        <f>(E943/3.6)*D943</f>
        <v>5526.3888888888887</v>
      </c>
      <c r="U943">
        <f t="shared" si="132"/>
        <v>-319.44444444444446</v>
      </c>
      <c r="W943"/>
    </row>
    <row r="944" spans="2:23" x14ac:dyDescent="0.2">
      <c r="B944" s="4" t="s">
        <v>53</v>
      </c>
      <c r="C944" s="4">
        <v>936</v>
      </c>
      <c r="D944" s="4">
        <v>347</v>
      </c>
      <c r="E944" s="11">
        <v>56.6</v>
      </c>
      <c r="F944" s="17">
        <f>($E945-$E943)/2/3.6</f>
        <v>-0.20833333333333331</v>
      </c>
      <c r="G944" s="17">
        <f>($E945-$E943)/2</f>
        <v>-0.75</v>
      </c>
      <c r="H944">
        <f t="shared" si="126"/>
        <v>15.722222222222221</v>
      </c>
      <c r="I944" s="25">
        <v>135</v>
      </c>
      <c r="J944" s="25">
        <f t="shared" si="127"/>
        <v>96.23039413580247</v>
      </c>
      <c r="K944" s="25">
        <f t="shared" si="133"/>
        <v>132250</v>
      </c>
      <c r="L944" s="17">
        <f t="shared" si="128"/>
        <v>130411.2303941358</v>
      </c>
      <c r="M944" s="17">
        <f t="shared" si="129"/>
        <v>130180</v>
      </c>
      <c r="N944" s="17">
        <f>135+J944+(E944*2300)</f>
        <v>130411.2303941358</v>
      </c>
      <c r="O944">
        <f>N944*T944</f>
        <v>711472957.55191815</v>
      </c>
      <c r="P944" s="17">
        <f t="shared" si="134"/>
        <v>101544999.11265422</v>
      </c>
      <c r="Q944">
        <f t="shared" si="130"/>
        <v>284266.51234567899</v>
      </c>
      <c r="R944">
        <f t="shared" si="131"/>
        <v>108488.24691522887</v>
      </c>
      <c r="S944">
        <f>SUM(S943+O944)</f>
        <v>163352322802.81888</v>
      </c>
      <c r="T944" s="17">
        <f>(E944/3.6)*D944</f>
        <v>5455.6111111111104</v>
      </c>
      <c r="U944">
        <f t="shared" si="132"/>
        <v>-239.58333333333331</v>
      </c>
      <c r="W944"/>
    </row>
    <row r="945" spans="2:23" x14ac:dyDescent="0.2">
      <c r="B945" s="4" t="s">
        <v>53</v>
      </c>
      <c r="C945" s="4">
        <v>937</v>
      </c>
      <c r="D945" s="4">
        <v>348</v>
      </c>
      <c r="E945" s="11">
        <v>56</v>
      </c>
      <c r="F945" s="17">
        <f>($E946-$E944)/2/3.6</f>
        <v>-0.15277777777777798</v>
      </c>
      <c r="G945" s="17">
        <f>($E946-$E944)/2</f>
        <v>-0.55000000000000071</v>
      </c>
      <c r="H945">
        <f t="shared" si="126"/>
        <v>15.555555555555555</v>
      </c>
      <c r="I945" s="25">
        <v>135</v>
      </c>
      <c r="J945" s="25">
        <f t="shared" si="127"/>
        <v>94.200987654320997</v>
      </c>
      <c r="K945" s="25">
        <f t="shared" si="133"/>
        <v>130180</v>
      </c>
      <c r="L945" s="17">
        <f t="shared" si="128"/>
        <v>129029.20098765432</v>
      </c>
      <c r="M945" s="17">
        <f t="shared" si="129"/>
        <v>128800</v>
      </c>
      <c r="N945" s="17">
        <f>135+J945+(E945*2300)</f>
        <v>129029.20098765432</v>
      </c>
      <c r="O945">
        <f>N945*T945</f>
        <v>698478074.67983532</v>
      </c>
      <c r="P945" s="17">
        <f t="shared" si="134"/>
        <v>101823270.71759249</v>
      </c>
      <c r="Q945">
        <f t="shared" si="130"/>
        <v>278271.60493827157</v>
      </c>
      <c r="R945">
        <f t="shared" si="131"/>
        <v>108669.4458031937</v>
      </c>
      <c r="S945">
        <f>SUM(S944+O945)</f>
        <v>164050800877.49872</v>
      </c>
      <c r="T945" s="17">
        <f>(E945/3.6)*D945</f>
        <v>5413.333333333333</v>
      </c>
      <c r="U945">
        <f t="shared" si="132"/>
        <v>-175.69444444444468</v>
      </c>
      <c r="W945"/>
    </row>
    <row r="946" spans="2:23" x14ac:dyDescent="0.2">
      <c r="B946" s="4" t="s">
        <v>53</v>
      </c>
      <c r="C946" s="4">
        <v>938</v>
      </c>
      <c r="D946" s="4">
        <v>349</v>
      </c>
      <c r="E946" s="11">
        <v>55.5</v>
      </c>
      <c r="F946" s="17">
        <f>($E947-$E945)/2/3.6</f>
        <v>-0.1388888888888889</v>
      </c>
      <c r="G946" s="17">
        <f>($E947-$E945)/2</f>
        <v>-0.5</v>
      </c>
      <c r="H946">
        <f t="shared" si="126"/>
        <v>15.416666666666666</v>
      </c>
      <c r="I946" s="25">
        <v>135</v>
      </c>
      <c r="J946" s="25">
        <f t="shared" si="127"/>
        <v>92.526336805555545</v>
      </c>
      <c r="K946" s="25">
        <f t="shared" si="133"/>
        <v>128800</v>
      </c>
      <c r="L946" s="17">
        <f t="shared" si="128"/>
        <v>127877.52633680556</v>
      </c>
      <c r="M946" s="17">
        <f t="shared" si="129"/>
        <v>127650</v>
      </c>
      <c r="N946" s="17">
        <f>135+J946+(E946*2300)</f>
        <v>127877.52633680556</v>
      </c>
      <c r="O946">
        <f>N946*T946</f>
        <v>688034373.99465418</v>
      </c>
      <c r="P946" s="17">
        <f t="shared" si="134"/>
        <v>102096595.37037027</v>
      </c>
      <c r="Q946">
        <f t="shared" si="130"/>
        <v>273324.65277777775</v>
      </c>
      <c r="R946">
        <f t="shared" si="131"/>
        <v>108844.98440337981</v>
      </c>
      <c r="S946">
        <f>SUM(S945+O946)</f>
        <v>164738835251.49338</v>
      </c>
      <c r="T946" s="17">
        <f>(E946/3.6)*D946</f>
        <v>5380.4166666666661</v>
      </c>
      <c r="U946">
        <f t="shared" si="132"/>
        <v>-159.72222222222223</v>
      </c>
      <c r="W946"/>
    </row>
    <row r="947" spans="2:23" x14ac:dyDescent="0.2">
      <c r="B947" s="4" t="s">
        <v>53</v>
      </c>
      <c r="C947" s="4">
        <v>939</v>
      </c>
      <c r="D947" s="4">
        <v>350</v>
      </c>
      <c r="E947" s="11">
        <v>55</v>
      </c>
      <c r="F947" s="17">
        <f>($E948-$E946)/2/3.6</f>
        <v>-0.15277777777777798</v>
      </c>
      <c r="G947" s="17">
        <f>($E948-$E946)/2</f>
        <v>-0.55000000000000071</v>
      </c>
      <c r="H947">
        <f t="shared" si="126"/>
        <v>15.277777777777777</v>
      </c>
      <c r="I947" s="25">
        <v>135</v>
      </c>
      <c r="J947" s="25">
        <f t="shared" si="127"/>
        <v>90.866705246913568</v>
      </c>
      <c r="K947" s="25">
        <f t="shared" si="133"/>
        <v>127650</v>
      </c>
      <c r="L947" s="17">
        <f t="shared" si="128"/>
        <v>126725.86670524691</v>
      </c>
      <c r="M947" s="17">
        <f t="shared" si="129"/>
        <v>126500</v>
      </c>
      <c r="N947" s="17">
        <f>135+J947+(E947*2300)</f>
        <v>126725.86670524691</v>
      </c>
      <c r="O947">
        <f>N947*T947</f>
        <v>677631370.57666743</v>
      </c>
      <c r="P947" s="17">
        <f t="shared" si="134"/>
        <v>102365017.43827151</v>
      </c>
      <c r="Q947">
        <f t="shared" si="130"/>
        <v>268422.06790123449</v>
      </c>
      <c r="R947">
        <f t="shared" si="131"/>
        <v>109014.92804927743</v>
      </c>
      <c r="S947">
        <f>SUM(S946+O947)</f>
        <v>165416466622.07004</v>
      </c>
      <c r="T947" s="17">
        <f>(E947/3.6)*D947</f>
        <v>5347.2222222222217</v>
      </c>
      <c r="U947">
        <f t="shared" si="132"/>
        <v>-175.69444444444468</v>
      </c>
      <c r="W947"/>
    </row>
    <row r="948" spans="2:23" x14ac:dyDescent="0.2">
      <c r="B948" s="4" t="s">
        <v>53</v>
      </c>
      <c r="C948" s="4">
        <v>940</v>
      </c>
      <c r="D948" s="4">
        <v>351</v>
      </c>
      <c r="E948" s="11">
        <v>54.4</v>
      </c>
      <c r="F948" s="17">
        <f>($E949-$E947)/2/3.6</f>
        <v>-0.12499999999999981</v>
      </c>
      <c r="G948" s="17">
        <f>($E949-$E947)/2</f>
        <v>-0.44999999999999929</v>
      </c>
      <c r="H948">
        <f t="shared" si="126"/>
        <v>15.111111111111111</v>
      </c>
      <c r="I948" s="25">
        <v>135</v>
      </c>
      <c r="J948" s="25">
        <f t="shared" si="127"/>
        <v>88.894972839506167</v>
      </c>
      <c r="K948" s="25">
        <f t="shared" si="133"/>
        <v>126500</v>
      </c>
      <c r="L948" s="17">
        <f t="shared" si="128"/>
        <v>125343.89497283951</v>
      </c>
      <c r="M948" s="17">
        <f t="shared" si="129"/>
        <v>125120</v>
      </c>
      <c r="N948" s="17">
        <f>135+J948+(E948*2300)</f>
        <v>125343.89497283951</v>
      </c>
      <c r="O948">
        <f>N948*T948</f>
        <v>664824018.93594074</v>
      </c>
      <c r="P948" s="17">
        <f t="shared" si="134"/>
        <v>102627614.9691357</v>
      </c>
      <c r="Q948">
        <f t="shared" si="130"/>
        <v>262597.53086419753</v>
      </c>
      <c r="R948">
        <f t="shared" si="131"/>
        <v>109178.31379695288</v>
      </c>
      <c r="S948">
        <f>SUM(S947+O948)</f>
        <v>166081290641.00598</v>
      </c>
      <c r="T948" s="17">
        <f>(E948/3.6)*D948</f>
        <v>5304</v>
      </c>
      <c r="U948">
        <f t="shared" si="132"/>
        <v>-143.74999999999977</v>
      </c>
      <c r="W948"/>
    </row>
    <row r="949" spans="2:23" x14ac:dyDescent="0.2">
      <c r="B949" s="4" t="s">
        <v>53</v>
      </c>
      <c r="C949" s="4">
        <v>941</v>
      </c>
      <c r="D949" s="4">
        <v>352</v>
      </c>
      <c r="E949" s="11">
        <v>54.1</v>
      </c>
      <c r="F949" s="17">
        <f>($E950-$E948)/2/3.6</f>
        <v>-5.5555555555555358E-2</v>
      </c>
      <c r="G949" s="17">
        <f>($E950-$E948)/2</f>
        <v>-0.19999999999999929</v>
      </c>
      <c r="H949">
        <f t="shared" si="126"/>
        <v>15.027777777777779</v>
      </c>
      <c r="I949" s="25">
        <v>135</v>
      </c>
      <c r="J949" s="25">
        <f t="shared" si="127"/>
        <v>87.917217052469141</v>
      </c>
      <c r="K949" s="25">
        <f t="shared" si="133"/>
        <v>125120</v>
      </c>
      <c r="L949" s="17">
        <f t="shared" si="128"/>
        <v>124652.91721705247</v>
      </c>
      <c r="M949" s="17">
        <f t="shared" si="129"/>
        <v>124430</v>
      </c>
      <c r="N949" s="17">
        <f>135+J949+(E949*2300)</f>
        <v>124652.91721705247</v>
      </c>
      <c r="O949">
        <f>N949*T949</f>
        <v>659386231.42993712</v>
      </c>
      <c r="P949" s="17">
        <f t="shared" si="134"/>
        <v>102887324.18981472</v>
      </c>
      <c r="Q949">
        <f t="shared" si="130"/>
        <v>259709.22067901236</v>
      </c>
      <c r="R949">
        <f t="shared" si="131"/>
        <v>109338.28287971808</v>
      </c>
      <c r="S949">
        <f>SUM(S948+O949)</f>
        <v>166740676872.43591</v>
      </c>
      <c r="T949" s="17">
        <f>(E949/3.6)*D949</f>
        <v>5289.7777777777783</v>
      </c>
      <c r="U949">
        <f t="shared" si="132"/>
        <v>-63.888888888888658</v>
      </c>
      <c r="W949"/>
    </row>
    <row r="950" spans="2:23" x14ac:dyDescent="0.2">
      <c r="B950" s="4" t="s">
        <v>53</v>
      </c>
      <c r="C950" s="4">
        <v>942</v>
      </c>
      <c r="D950" s="4">
        <v>353</v>
      </c>
      <c r="E950" s="11">
        <v>54</v>
      </c>
      <c r="F950" s="17">
        <f>($E951-$E949)/2/3.6</f>
        <v>-2.7777777777778172E-2</v>
      </c>
      <c r="G950" s="17">
        <f>($E951-$E949)/2</f>
        <v>-0.10000000000000142</v>
      </c>
      <c r="H950">
        <f t="shared" si="126"/>
        <v>15</v>
      </c>
      <c r="I950" s="25">
        <v>135</v>
      </c>
      <c r="J950" s="25">
        <f t="shared" si="127"/>
        <v>87.592500000000001</v>
      </c>
      <c r="K950" s="25">
        <f t="shared" si="133"/>
        <v>124430</v>
      </c>
      <c r="L950" s="17">
        <f t="shared" si="128"/>
        <v>124422.5925</v>
      </c>
      <c r="M950" s="17">
        <f t="shared" si="129"/>
        <v>124200</v>
      </c>
      <c r="N950" s="17">
        <f>135+J950+(E950*2300)</f>
        <v>124422.5925</v>
      </c>
      <c r="O950">
        <f>N950*T950</f>
        <v>658817627.28750002</v>
      </c>
      <c r="P950" s="17">
        <f t="shared" si="134"/>
        <v>103146074.18981472</v>
      </c>
      <c r="Q950">
        <f t="shared" si="130"/>
        <v>258750</v>
      </c>
      <c r="R950">
        <f t="shared" si="131"/>
        <v>109496.89404438929</v>
      </c>
      <c r="S950">
        <f>SUM(S949+O950)</f>
        <v>167399494499.72342</v>
      </c>
      <c r="T950" s="17">
        <f>(E950/3.6)*D950</f>
        <v>5295</v>
      </c>
      <c r="U950">
        <f t="shared" si="132"/>
        <v>-31.944444444444898</v>
      </c>
      <c r="W950"/>
    </row>
    <row r="951" spans="2:23" x14ac:dyDescent="0.2">
      <c r="B951" s="4" t="s">
        <v>53</v>
      </c>
      <c r="C951" s="4">
        <v>943</v>
      </c>
      <c r="D951" s="4">
        <v>354</v>
      </c>
      <c r="E951" s="11">
        <v>53.9</v>
      </c>
      <c r="F951" s="17">
        <f>($E952-$E950)/2/3.6</f>
        <v>-1.3888888888889086E-2</v>
      </c>
      <c r="G951" s="17">
        <f>($E952-$E950)/2</f>
        <v>-5.0000000000000711E-2</v>
      </c>
      <c r="H951">
        <f t="shared" si="126"/>
        <v>14.972222222222221</v>
      </c>
      <c r="I951" s="25">
        <v>135</v>
      </c>
      <c r="J951" s="25">
        <f t="shared" si="127"/>
        <v>87.268383719135798</v>
      </c>
      <c r="K951" s="25">
        <f t="shared" si="133"/>
        <v>124200</v>
      </c>
      <c r="L951" s="17">
        <f t="shared" si="128"/>
        <v>124192.26838371913</v>
      </c>
      <c r="M951" s="17">
        <f t="shared" si="129"/>
        <v>123970</v>
      </c>
      <c r="N951" s="17">
        <f>135+J951+(E951*2300)</f>
        <v>124192.26838371913</v>
      </c>
      <c r="O951">
        <f>N951*T951</f>
        <v>658239721.14510858</v>
      </c>
      <c r="P951" s="17">
        <f t="shared" si="134"/>
        <v>103403866.74382706</v>
      </c>
      <c r="Q951">
        <f t="shared" si="130"/>
        <v>257792.55401234564</v>
      </c>
      <c r="R951">
        <f t="shared" si="131"/>
        <v>109654.15349292371</v>
      </c>
      <c r="S951">
        <f>SUM(S950+O951)</f>
        <v>168057734220.86853</v>
      </c>
      <c r="T951" s="17">
        <f>(E951/3.6)*D951</f>
        <v>5300.1666666666661</v>
      </c>
      <c r="U951">
        <f t="shared" si="132"/>
        <v>-15.972222222222449</v>
      </c>
      <c r="W951"/>
    </row>
    <row r="952" spans="2:23" x14ac:dyDescent="0.2">
      <c r="B952" s="4" t="s">
        <v>53</v>
      </c>
      <c r="C952" s="4">
        <v>944</v>
      </c>
      <c r="D952" s="4">
        <v>355</v>
      </c>
      <c r="E952" s="11">
        <v>53.9</v>
      </c>
      <c r="F952" s="17">
        <f>($E953-$E951)/2/3.6</f>
        <v>1.3888888888889086E-2</v>
      </c>
      <c r="G952" s="17">
        <f>($E953-$E951)/2</f>
        <v>5.0000000000000711E-2</v>
      </c>
      <c r="H952">
        <f t="shared" si="126"/>
        <v>14.972222222222221</v>
      </c>
      <c r="I952" s="25">
        <v>135</v>
      </c>
      <c r="J952" s="25">
        <f t="shared" si="127"/>
        <v>87.268383719135798</v>
      </c>
      <c r="K952" s="25">
        <f t="shared" si="133"/>
        <v>123970</v>
      </c>
      <c r="L952" s="17">
        <f t="shared" si="128"/>
        <v>124192.26838371913</v>
      </c>
      <c r="M952" s="17">
        <f t="shared" si="129"/>
        <v>123970</v>
      </c>
      <c r="N952" s="17">
        <f>135+J952+(E952*2300)</f>
        <v>124192.26838371913</v>
      </c>
      <c r="O952">
        <f>N952*T952</f>
        <v>660099155.38563156</v>
      </c>
      <c r="P952" s="17">
        <f t="shared" si="134"/>
        <v>103661659.2978394</v>
      </c>
      <c r="Q952">
        <f t="shared" si="130"/>
        <v>257792.55401234564</v>
      </c>
      <c r="R952">
        <f t="shared" si="131"/>
        <v>109811.07976466039</v>
      </c>
      <c r="S952">
        <f>SUM(S951+O952)</f>
        <v>168717833376.25415</v>
      </c>
      <c r="T952" s="17">
        <f>(E952/3.6)*D952</f>
        <v>5315.1388888888887</v>
      </c>
      <c r="U952">
        <f t="shared" si="132"/>
        <v>15.972222222222449</v>
      </c>
      <c r="W952"/>
    </row>
    <row r="953" spans="2:23" x14ac:dyDescent="0.2">
      <c r="B953" s="4" t="s">
        <v>53</v>
      </c>
      <c r="C953" s="4">
        <v>945</v>
      </c>
      <c r="D953" s="4">
        <v>356</v>
      </c>
      <c r="E953" s="11">
        <v>54</v>
      </c>
      <c r="F953" s="17">
        <f>($E954-$E952)/2/3.6</f>
        <v>4.1666666666667261E-2</v>
      </c>
      <c r="G953" s="17">
        <f>($E954-$E952)/2</f>
        <v>0.15000000000000213</v>
      </c>
      <c r="H953">
        <f t="shared" si="126"/>
        <v>15</v>
      </c>
      <c r="I953" s="25">
        <v>135</v>
      </c>
      <c r="J953" s="25">
        <f t="shared" si="127"/>
        <v>87.592500000000001</v>
      </c>
      <c r="K953" s="25">
        <f t="shared" si="133"/>
        <v>123970</v>
      </c>
      <c r="L953" s="17">
        <f t="shared" si="128"/>
        <v>124422.5925</v>
      </c>
      <c r="M953" s="17">
        <f t="shared" si="129"/>
        <v>124200</v>
      </c>
      <c r="N953" s="17">
        <f>135+J953+(E953*2300)</f>
        <v>124422.5925</v>
      </c>
      <c r="O953">
        <f>N953*T953</f>
        <v>664416643.95000005</v>
      </c>
      <c r="P953" s="17">
        <f t="shared" si="134"/>
        <v>103920409.2978394</v>
      </c>
      <c r="Q953">
        <f t="shared" si="130"/>
        <v>258750</v>
      </c>
      <c r="R953">
        <f t="shared" si="131"/>
        <v>109968.68708766074</v>
      </c>
      <c r="S953">
        <f>SUM(S952+O953)</f>
        <v>169382250020.20416</v>
      </c>
      <c r="T953" s="17">
        <f>(E953/3.6)*D953</f>
        <v>5340</v>
      </c>
      <c r="U953">
        <f t="shared" si="132"/>
        <v>47.916666666667354</v>
      </c>
      <c r="W953"/>
    </row>
    <row r="954" spans="2:23" x14ac:dyDescent="0.2">
      <c r="B954" s="4" t="s">
        <v>53</v>
      </c>
      <c r="C954" s="4">
        <v>946</v>
      </c>
      <c r="D954" s="4">
        <v>357</v>
      </c>
      <c r="E954" s="11">
        <v>54.2</v>
      </c>
      <c r="F954" s="17">
        <f>($E955-$E953)/2/3.6</f>
        <v>0.1388888888888889</v>
      </c>
      <c r="G954" s="17">
        <f>($E955-$E953)/2</f>
        <v>0.5</v>
      </c>
      <c r="H954">
        <f t="shared" si="126"/>
        <v>15.055555555555555</v>
      </c>
      <c r="I954" s="25">
        <v>135</v>
      </c>
      <c r="J954" s="25">
        <f t="shared" si="127"/>
        <v>88.242534876543218</v>
      </c>
      <c r="K954" s="25">
        <f t="shared" si="133"/>
        <v>124200</v>
      </c>
      <c r="L954" s="17">
        <f t="shared" si="128"/>
        <v>124883.24253487654</v>
      </c>
      <c r="M954" s="17">
        <f t="shared" si="129"/>
        <v>124660</v>
      </c>
      <c r="N954" s="17">
        <f>135+J954+(E954*2300)</f>
        <v>124883.24253487654</v>
      </c>
      <c r="O954">
        <f>N954*T954</f>
        <v>671226614.75120556</v>
      </c>
      <c r="P954" s="17">
        <f t="shared" si="134"/>
        <v>104181079.51388879</v>
      </c>
      <c r="Q954">
        <f t="shared" si="130"/>
        <v>260670.2160493827</v>
      </c>
      <c r="R954">
        <f t="shared" si="131"/>
        <v>110127.99102948075</v>
      </c>
      <c r="S954">
        <f>SUM(S953+O954)</f>
        <v>170053476634.95538</v>
      </c>
      <c r="T954" s="17">
        <f>(E954/3.6)*D954</f>
        <v>5374.833333333333</v>
      </c>
      <c r="U954">
        <f t="shared" si="132"/>
        <v>159.72222222222223</v>
      </c>
      <c r="W954"/>
    </row>
    <row r="955" spans="2:23" x14ac:dyDescent="0.2">
      <c r="B955" s="4" t="s">
        <v>53</v>
      </c>
      <c r="C955" s="4">
        <v>947</v>
      </c>
      <c r="D955" s="4">
        <v>358</v>
      </c>
      <c r="E955" s="11">
        <v>55</v>
      </c>
      <c r="F955" s="17">
        <f>($E956-$E954)/2/3.6</f>
        <v>0.22222222222222143</v>
      </c>
      <c r="G955" s="17">
        <f>($E956-$E954)/2</f>
        <v>0.79999999999999716</v>
      </c>
      <c r="H955">
        <f t="shared" si="126"/>
        <v>15.277777777777777</v>
      </c>
      <c r="I955" s="25">
        <v>135</v>
      </c>
      <c r="J955" s="25">
        <f t="shared" si="127"/>
        <v>90.866705246913568</v>
      </c>
      <c r="K955" s="25">
        <f t="shared" si="133"/>
        <v>124660</v>
      </c>
      <c r="L955" s="17">
        <f t="shared" si="128"/>
        <v>126725.86670524691</v>
      </c>
      <c r="M955" s="17">
        <f t="shared" si="129"/>
        <v>126500</v>
      </c>
      <c r="N955" s="17">
        <f>135+J955+(E955*2300)</f>
        <v>126725.86670524691</v>
      </c>
      <c r="O955">
        <f>N955*T955</f>
        <v>693120087.61841989</v>
      </c>
      <c r="P955" s="17">
        <f t="shared" si="134"/>
        <v>104449501.58179003</v>
      </c>
      <c r="Q955">
        <f t="shared" si="130"/>
        <v>268422.06790123449</v>
      </c>
      <c r="R955">
        <f t="shared" si="131"/>
        <v>110295.14422575505</v>
      </c>
      <c r="S955">
        <f>SUM(S954+O955)</f>
        <v>170746596722.57379</v>
      </c>
      <c r="T955" s="17">
        <f>(E955/3.6)*D955</f>
        <v>5469.4444444444443</v>
      </c>
      <c r="U955">
        <f t="shared" si="132"/>
        <v>255.55555555555463</v>
      </c>
      <c r="W955"/>
    </row>
    <row r="956" spans="2:23" x14ac:dyDescent="0.2">
      <c r="B956" s="4" t="s">
        <v>53</v>
      </c>
      <c r="C956" s="4">
        <v>948</v>
      </c>
      <c r="D956" s="4">
        <v>359</v>
      </c>
      <c r="E956" s="11">
        <v>55.8</v>
      </c>
      <c r="F956" s="17">
        <f>($E957-$E955)/2/3.6</f>
        <v>0.16666666666666705</v>
      </c>
      <c r="G956" s="17">
        <f>($E957-$E955)/2</f>
        <v>0.60000000000000142</v>
      </c>
      <c r="H956">
        <f t="shared" si="126"/>
        <v>15.499999999999998</v>
      </c>
      <c r="I956" s="25">
        <v>135</v>
      </c>
      <c r="J956" s="25">
        <f t="shared" si="127"/>
        <v>93.529324999999986</v>
      </c>
      <c r="K956" s="25">
        <f t="shared" si="133"/>
        <v>126500</v>
      </c>
      <c r="L956" s="17">
        <f t="shared" si="128"/>
        <v>128568.529325</v>
      </c>
      <c r="M956" s="17">
        <f t="shared" si="129"/>
        <v>128340</v>
      </c>
      <c r="N956" s="17">
        <f>135+J956+(E956*2300)</f>
        <v>128568.529325</v>
      </c>
      <c r="O956">
        <f>N956*T956</f>
        <v>715419581.42896235</v>
      </c>
      <c r="P956" s="17">
        <f t="shared" si="134"/>
        <v>104725789.08179003</v>
      </c>
      <c r="Q956">
        <f t="shared" si="130"/>
        <v>276287.49999999994</v>
      </c>
      <c r="R956">
        <f t="shared" si="131"/>
        <v>110470.24164745783</v>
      </c>
      <c r="S956">
        <f>SUM(S955+O956)</f>
        <v>171462016304.00275</v>
      </c>
      <c r="T956" s="17">
        <f>(E956/3.6)*D956</f>
        <v>5564.4999999999991</v>
      </c>
      <c r="U956">
        <f t="shared" si="132"/>
        <v>191.66666666666711</v>
      </c>
      <c r="W956"/>
    </row>
    <row r="957" spans="2:23" x14ac:dyDescent="0.2">
      <c r="B957" s="4" t="s">
        <v>53</v>
      </c>
      <c r="C957" s="4">
        <v>949</v>
      </c>
      <c r="D957" s="4">
        <v>360</v>
      </c>
      <c r="E957" s="11">
        <v>56.2</v>
      </c>
      <c r="F957" s="17">
        <f>($E958-$E956)/2/3.6</f>
        <v>4.1666666666667261E-2</v>
      </c>
      <c r="G957" s="17">
        <f>($E958-$E956)/2</f>
        <v>0.15000000000000213</v>
      </c>
      <c r="H957">
        <f t="shared" si="126"/>
        <v>15.611111111111111</v>
      </c>
      <c r="I957" s="25">
        <v>135</v>
      </c>
      <c r="J957" s="25">
        <f t="shared" si="127"/>
        <v>94.875053395061727</v>
      </c>
      <c r="K957" s="25">
        <f t="shared" si="133"/>
        <v>128340</v>
      </c>
      <c r="L957" s="17">
        <f t="shared" si="128"/>
        <v>129489.87505339507</v>
      </c>
      <c r="M957" s="17">
        <f t="shared" si="129"/>
        <v>129260</v>
      </c>
      <c r="N957" s="17">
        <f>135+J957+(E957*2300)</f>
        <v>129489.87505339507</v>
      </c>
      <c r="O957">
        <f>N957*T957</f>
        <v>727733097.8000803</v>
      </c>
      <c r="P957" s="17">
        <f t="shared" si="134"/>
        <v>105006051.890432</v>
      </c>
      <c r="Q957">
        <f t="shared" si="130"/>
        <v>280262.80864197528</v>
      </c>
      <c r="R957">
        <f t="shared" si="131"/>
        <v>110649.15899940148</v>
      </c>
      <c r="S957">
        <f>SUM(S956+O957)</f>
        <v>172189749401.80283</v>
      </c>
      <c r="T957" s="17">
        <f>(E957/3.6)*D957</f>
        <v>5620</v>
      </c>
      <c r="U957">
        <f t="shared" si="132"/>
        <v>47.916666666667354</v>
      </c>
      <c r="W957"/>
    </row>
    <row r="958" spans="2:23" x14ac:dyDescent="0.2">
      <c r="B958" s="4" t="s">
        <v>53</v>
      </c>
      <c r="C958" s="4">
        <v>950</v>
      </c>
      <c r="D958" s="4">
        <v>361</v>
      </c>
      <c r="E958" s="11">
        <v>56.1</v>
      </c>
      <c r="F958" s="17">
        <f>($E959-$E957)/2/3.6</f>
        <v>-0.15277777777777798</v>
      </c>
      <c r="G958" s="17">
        <f>($E959-$E957)/2</f>
        <v>-0.55000000000000071</v>
      </c>
      <c r="H958">
        <f t="shared" si="126"/>
        <v>15.583333333333334</v>
      </c>
      <c r="I958" s="25">
        <v>135</v>
      </c>
      <c r="J958" s="25">
        <f t="shared" si="127"/>
        <v>94.537720138888915</v>
      </c>
      <c r="K958" s="25">
        <f t="shared" si="133"/>
        <v>129260</v>
      </c>
      <c r="L958" s="17">
        <f t="shared" si="128"/>
        <v>129259.53772013889</v>
      </c>
      <c r="M958" s="17">
        <f t="shared" si="129"/>
        <v>129030</v>
      </c>
      <c r="N958" s="17">
        <f>135+J958+(E958*2300)</f>
        <v>129259.53772013889</v>
      </c>
      <c r="O958">
        <f>N958*T958</f>
        <v>727160301.07278478</v>
      </c>
      <c r="P958" s="17">
        <f t="shared" si="134"/>
        <v>105285318.20987645</v>
      </c>
      <c r="Q958">
        <f t="shared" si="130"/>
        <v>279266.3194444445</v>
      </c>
      <c r="R958">
        <f t="shared" si="131"/>
        <v>110826.65074723837</v>
      </c>
      <c r="S958">
        <f>SUM(S957+O958)</f>
        <v>172916909702.87561</v>
      </c>
      <c r="T958" s="17">
        <f>(E958/3.6)*D958</f>
        <v>5625.5833333333339</v>
      </c>
      <c r="U958">
        <f t="shared" si="132"/>
        <v>-175.69444444444468</v>
      </c>
      <c r="W958"/>
    </row>
    <row r="959" spans="2:23" x14ac:dyDescent="0.2">
      <c r="B959" s="4" t="s">
        <v>53</v>
      </c>
      <c r="C959" s="4">
        <v>951</v>
      </c>
      <c r="D959" s="4">
        <v>362</v>
      </c>
      <c r="E959" s="11">
        <v>55.1</v>
      </c>
      <c r="F959" s="17">
        <f>($E960-$E958)/2/3.6</f>
        <v>-0.47222222222222199</v>
      </c>
      <c r="G959" s="17">
        <f>($E960-$E958)/2</f>
        <v>-1.6999999999999993</v>
      </c>
      <c r="H959">
        <f t="shared" si="126"/>
        <v>15.305555555555555</v>
      </c>
      <c r="I959" s="25">
        <v>135</v>
      </c>
      <c r="J959" s="25">
        <f t="shared" si="127"/>
        <v>91.19743001543209</v>
      </c>
      <c r="K959" s="25">
        <f t="shared" si="133"/>
        <v>129030</v>
      </c>
      <c r="L959" s="17">
        <f t="shared" si="128"/>
        <v>126956.19743001543</v>
      </c>
      <c r="M959" s="17">
        <f t="shared" si="129"/>
        <v>126730</v>
      </c>
      <c r="N959" s="17">
        <f>135+J959+(E959*2300)</f>
        <v>126956.19743001543</v>
      </c>
      <c r="O959">
        <f>N959*T959</f>
        <v>703414918.1051594</v>
      </c>
      <c r="P959" s="17">
        <f t="shared" si="134"/>
        <v>105554717.24537027</v>
      </c>
      <c r="Q959">
        <f t="shared" si="130"/>
        <v>269399.03549382713</v>
      </c>
      <c r="R959">
        <f t="shared" si="131"/>
        <v>110993.39352825475</v>
      </c>
      <c r="S959">
        <f>SUM(S958+O959)</f>
        <v>173620324620.98077</v>
      </c>
      <c r="T959" s="17">
        <f>(E959/3.6)*D959</f>
        <v>5540.6111111111113</v>
      </c>
      <c r="U959">
        <f t="shared" si="132"/>
        <v>-543.05555555555532</v>
      </c>
      <c r="W959"/>
    </row>
    <row r="960" spans="2:23" x14ac:dyDescent="0.2">
      <c r="B960" s="4" t="s">
        <v>53</v>
      </c>
      <c r="C960" s="4">
        <v>952</v>
      </c>
      <c r="D960" s="4">
        <v>363</v>
      </c>
      <c r="E960" s="11">
        <v>52.7</v>
      </c>
      <c r="F960" s="17">
        <f>($E961-$E959)/2/3.6</f>
        <v>-0.93055555555555591</v>
      </c>
      <c r="G960" s="17">
        <f>($E961-$E959)/2</f>
        <v>-3.3500000000000014</v>
      </c>
      <c r="H960">
        <f t="shared" si="126"/>
        <v>14.638888888888889</v>
      </c>
      <c r="I960" s="25">
        <v>135</v>
      </c>
      <c r="J960" s="25">
        <f t="shared" si="127"/>
        <v>83.425848533950628</v>
      </c>
      <c r="K960" s="25">
        <f t="shared" si="133"/>
        <v>126730</v>
      </c>
      <c r="L960" s="17">
        <f t="shared" si="128"/>
        <v>121428.42584853395</v>
      </c>
      <c r="M960" s="17">
        <f t="shared" si="129"/>
        <v>121210</v>
      </c>
      <c r="N960" s="17">
        <f>135+J960+(E960*2300)</f>
        <v>121428.42584853395</v>
      </c>
      <c r="O960">
        <f>N960*T960</f>
        <v>645260535.92362213</v>
      </c>
      <c r="P960" s="17">
        <f t="shared" si="134"/>
        <v>105801158.87345669</v>
      </c>
      <c r="Q960">
        <f t="shared" si="130"/>
        <v>246441.62808641978</v>
      </c>
      <c r="R960">
        <f t="shared" si="131"/>
        <v>111135.67108556375</v>
      </c>
      <c r="S960">
        <f>SUM(S959+O960)</f>
        <v>174265585156.90439</v>
      </c>
      <c r="T960" s="17">
        <f>(E960/3.6)*D960</f>
        <v>5313.916666666667</v>
      </c>
      <c r="U960">
        <f t="shared" si="132"/>
        <v>-1070.1388888888894</v>
      </c>
      <c r="W960"/>
    </row>
    <row r="961" spans="2:23" x14ac:dyDescent="0.2">
      <c r="B961" s="4" t="s">
        <v>53</v>
      </c>
      <c r="C961" s="4">
        <v>953</v>
      </c>
      <c r="D961" s="4">
        <v>364</v>
      </c>
      <c r="E961" s="11">
        <v>48.4</v>
      </c>
      <c r="F961" s="17">
        <f>($E962-$E960)/2/3.6</f>
        <v>-1.3333333333333335</v>
      </c>
      <c r="G961" s="17">
        <f>($E962-$E960)/2</f>
        <v>-4.8000000000000007</v>
      </c>
      <c r="H961">
        <f t="shared" si="126"/>
        <v>13.444444444444443</v>
      </c>
      <c r="I961" s="25">
        <v>135</v>
      </c>
      <c r="J961" s="25">
        <f t="shared" si="127"/>
        <v>70.367176543209865</v>
      </c>
      <c r="K961" s="25">
        <f t="shared" si="133"/>
        <v>121210</v>
      </c>
      <c r="L961" s="17">
        <f t="shared" si="128"/>
        <v>111525.36717654321</v>
      </c>
      <c r="M961" s="17">
        <f t="shared" si="129"/>
        <v>111320</v>
      </c>
      <c r="N961" s="17">
        <f>135+J961+(E961*2300)</f>
        <v>111525.36717654321</v>
      </c>
      <c r="O961">
        <f>N961*T961</f>
        <v>545780363.54707432</v>
      </c>
      <c r="P961" s="17">
        <f t="shared" si="134"/>
        <v>106009024.9228394</v>
      </c>
      <c r="Q961">
        <f t="shared" si="130"/>
        <v>207866.04938271598</v>
      </c>
      <c r="R961">
        <f t="shared" si="131"/>
        <v>111237.1720071767</v>
      </c>
      <c r="S961">
        <f>SUM(S960+O961)</f>
        <v>174811365520.45148</v>
      </c>
      <c r="T961" s="17">
        <f>(E961/3.6)*D961</f>
        <v>4893.7777777777774</v>
      </c>
      <c r="U961">
        <f t="shared" si="132"/>
        <v>-1533.3333333333335</v>
      </c>
      <c r="W961"/>
    </row>
    <row r="962" spans="2:23" x14ac:dyDescent="0.2">
      <c r="B962" s="4" t="s">
        <v>53</v>
      </c>
      <c r="C962" s="4">
        <v>954</v>
      </c>
      <c r="D962" s="4">
        <v>365</v>
      </c>
      <c r="E962" s="11">
        <v>43.1</v>
      </c>
      <c r="F962" s="17">
        <f>($E963-$E961)/2/3.6</f>
        <v>-1.4722222222222223</v>
      </c>
      <c r="G962" s="17">
        <f>($E963-$E961)/2</f>
        <v>-5.3000000000000007</v>
      </c>
      <c r="H962">
        <f t="shared" si="126"/>
        <v>11.972222222222223</v>
      </c>
      <c r="I962" s="25">
        <v>135</v>
      </c>
      <c r="J962" s="25">
        <f t="shared" si="127"/>
        <v>55.799967052469142</v>
      </c>
      <c r="K962" s="25">
        <f t="shared" si="133"/>
        <v>111320</v>
      </c>
      <c r="L962" s="17">
        <f t="shared" si="128"/>
        <v>99320.799967052473</v>
      </c>
      <c r="M962" s="17">
        <f t="shared" si="129"/>
        <v>99130</v>
      </c>
      <c r="N962" s="17">
        <f>135+J962+(E962*2300)</f>
        <v>99320.799967052473</v>
      </c>
      <c r="O962">
        <f>N962*T962</f>
        <v>434018101.30046833</v>
      </c>
      <c r="P962" s="17">
        <f t="shared" si="134"/>
        <v>106173859.14351842</v>
      </c>
      <c r="Q962">
        <f t="shared" si="130"/>
        <v>164834.22067901236</v>
      </c>
      <c r="R962">
        <f t="shared" si="131"/>
        <v>111293.35339991449</v>
      </c>
      <c r="S962">
        <f>SUM(S961+O962)</f>
        <v>175245383621.75195</v>
      </c>
      <c r="T962" s="17">
        <f>(E962/3.6)*D962</f>
        <v>4369.8611111111113</v>
      </c>
      <c r="U962">
        <f t="shared" si="132"/>
        <v>-1693.0555555555557</v>
      </c>
      <c r="W962"/>
    </row>
    <row r="963" spans="2:23" x14ac:dyDescent="0.2">
      <c r="B963" s="4" t="s">
        <v>53</v>
      </c>
      <c r="C963" s="4">
        <v>955</v>
      </c>
      <c r="D963" s="4">
        <v>366</v>
      </c>
      <c r="E963" s="11">
        <v>37.799999999999997</v>
      </c>
      <c r="F963" s="17">
        <f>($E964-$E962)/2/3.6</f>
        <v>-1.4722222222222223</v>
      </c>
      <c r="G963" s="17">
        <f>($E964-$E962)/2</f>
        <v>-5.3000000000000007</v>
      </c>
      <c r="H963">
        <f t="shared" si="126"/>
        <v>10.499999999999998</v>
      </c>
      <c r="I963" s="25">
        <v>135</v>
      </c>
      <c r="J963" s="25">
        <f t="shared" si="127"/>
        <v>42.920324999999984</v>
      </c>
      <c r="K963" s="25">
        <f t="shared" si="133"/>
        <v>99130</v>
      </c>
      <c r="L963" s="17">
        <f t="shared" si="128"/>
        <v>87117.920324999999</v>
      </c>
      <c r="M963" s="17">
        <f t="shared" si="129"/>
        <v>86940</v>
      </c>
      <c r="N963" s="17">
        <f>135+J963+(E963*2300)</f>
        <v>87117.920324999999</v>
      </c>
      <c r="O963">
        <f>N963*T963</f>
        <v>334794167.80897498</v>
      </c>
      <c r="P963" s="17">
        <f t="shared" si="134"/>
        <v>106300646.64351842</v>
      </c>
      <c r="Q963">
        <f t="shared" si="130"/>
        <v>126787.49999999996</v>
      </c>
      <c r="R963">
        <f t="shared" si="131"/>
        <v>111309.57763719207</v>
      </c>
      <c r="S963">
        <f>SUM(S962+O963)</f>
        <v>175580177789.56091</v>
      </c>
      <c r="T963" s="17">
        <f>(E963/3.6)*D963</f>
        <v>3842.9999999999995</v>
      </c>
      <c r="U963">
        <f t="shared" si="132"/>
        <v>-1693.0555555555557</v>
      </c>
      <c r="W963"/>
    </row>
    <row r="964" spans="2:23" x14ac:dyDescent="0.2">
      <c r="B964" s="4" t="s">
        <v>53</v>
      </c>
      <c r="C964" s="4">
        <v>956</v>
      </c>
      <c r="D964" s="4">
        <v>367</v>
      </c>
      <c r="E964" s="11">
        <v>32.5</v>
      </c>
      <c r="F964" s="17">
        <f>($E965-$E963)/2/3.6</f>
        <v>-1.4722222222222219</v>
      </c>
      <c r="G964" s="17">
        <f>($E965-$E963)/2</f>
        <v>-5.2999999999999989</v>
      </c>
      <c r="H964">
        <f t="shared" si="126"/>
        <v>9.0277777777777768</v>
      </c>
      <c r="I964" s="25">
        <v>135</v>
      </c>
      <c r="J964" s="25">
        <f t="shared" si="127"/>
        <v>31.728250385802461</v>
      </c>
      <c r="K964" s="25">
        <f t="shared" si="133"/>
        <v>86940</v>
      </c>
      <c r="L964" s="17">
        <f t="shared" si="128"/>
        <v>74916.7282503858</v>
      </c>
      <c r="M964" s="17">
        <f t="shared" si="129"/>
        <v>74750</v>
      </c>
      <c r="N964" s="17">
        <f>135+J964+(E964*2300)</f>
        <v>74916.7282503858</v>
      </c>
      <c r="O964">
        <f>N964*T964</f>
        <v>248213687.83513236</v>
      </c>
      <c r="P964" s="17">
        <f t="shared" si="134"/>
        <v>106394372.53086409</v>
      </c>
      <c r="Q964">
        <f t="shared" si="130"/>
        <v>93725.887345678988</v>
      </c>
      <c r="R964">
        <f t="shared" si="131"/>
        <v>111291.18465571558</v>
      </c>
      <c r="S964">
        <f>SUM(S963+O964)</f>
        <v>175828391477.39606</v>
      </c>
      <c r="T964" s="17">
        <f>(E964/3.6)*D964</f>
        <v>3313.1944444444439</v>
      </c>
      <c r="U964">
        <f t="shared" si="132"/>
        <v>-1693.0555555555552</v>
      </c>
      <c r="W964"/>
    </row>
    <row r="965" spans="2:23" x14ac:dyDescent="0.2">
      <c r="B965" s="4" t="s">
        <v>53</v>
      </c>
      <c r="C965" s="4">
        <v>957</v>
      </c>
      <c r="D965" s="4">
        <v>368</v>
      </c>
      <c r="E965" s="11">
        <v>27.2</v>
      </c>
      <c r="F965" s="17">
        <f>($E966-$E964)/2/3.6</f>
        <v>-1.0277777777777775</v>
      </c>
      <c r="G965" s="17">
        <f>($E966-$E964)/2</f>
        <v>-3.6999999999999993</v>
      </c>
      <c r="H965">
        <f t="shared" si="126"/>
        <v>7.5555555555555554</v>
      </c>
      <c r="I965" s="25">
        <v>135</v>
      </c>
      <c r="J965" s="25">
        <f t="shared" si="127"/>
        <v>22.223743209876542</v>
      </c>
      <c r="K965" s="25">
        <f t="shared" si="133"/>
        <v>74750</v>
      </c>
      <c r="L965" s="17">
        <f t="shared" si="128"/>
        <v>62717.223743209877</v>
      </c>
      <c r="M965" s="17">
        <f t="shared" si="129"/>
        <v>62560</v>
      </c>
      <c r="N965" s="17">
        <f>135+J965+(E965*2300)</f>
        <v>62717.223743209877</v>
      </c>
      <c r="O965">
        <f>N965*T965</f>
        <v>174381756.3277871</v>
      </c>
      <c r="P965" s="17">
        <f t="shared" si="134"/>
        <v>106460021.91358013</v>
      </c>
      <c r="Q965">
        <f t="shared" si="130"/>
        <v>65649.382716049382</v>
      </c>
      <c r="R965">
        <f t="shared" si="131"/>
        <v>111243.49207270652</v>
      </c>
      <c r="S965">
        <f>SUM(S964+O965)</f>
        <v>176002773233.72385</v>
      </c>
      <c r="T965" s="17">
        <f>(E965/3.6)*D965</f>
        <v>2780.4444444444443</v>
      </c>
      <c r="U965">
        <f t="shared" si="132"/>
        <v>-1181.9444444444441</v>
      </c>
      <c r="W965"/>
    </row>
    <row r="966" spans="2:23" x14ac:dyDescent="0.2">
      <c r="B966" s="4" t="s">
        <v>53</v>
      </c>
      <c r="C966" s="4">
        <v>958</v>
      </c>
      <c r="D966" s="4">
        <v>369</v>
      </c>
      <c r="E966" s="11">
        <v>25.1</v>
      </c>
      <c r="F966" s="17">
        <f>($E967-$E965)/2/3.6</f>
        <v>-0.16666666666666657</v>
      </c>
      <c r="G966" s="17">
        <f>($E967-$E965)/2</f>
        <v>-0.59999999999999964</v>
      </c>
      <c r="H966">
        <f t="shared" si="126"/>
        <v>6.9722222222222223</v>
      </c>
      <c r="I966" s="25">
        <v>135</v>
      </c>
      <c r="J966" s="25">
        <f t="shared" si="127"/>
        <v>18.924605941358028</v>
      </c>
      <c r="K966" s="25">
        <f t="shared" si="133"/>
        <v>62560</v>
      </c>
      <c r="L966" s="17">
        <f t="shared" si="128"/>
        <v>57883.924605941356</v>
      </c>
      <c r="M966" s="17">
        <f t="shared" si="129"/>
        <v>57730</v>
      </c>
      <c r="N966" s="17">
        <f>135+J966+(E966*2300)</f>
        <v>57883.924605941356</v>
      </c>
      <c r="O966">
        <f>N966*T966</f>
        <v>148920867.02993563</v>
      </c>
      <c r="P966" s="17">
        <f t="shared" si="134"/>
        <v>106515925.5787036</v>
      </c>
      <c r="Q966">
        <f t="shared" si="130"/>
        <v>55903.665123456798</v>
      </c>
      <c r="R966">
        <f t="shared" si="131"/>
        <v>111185.72607380334</v>
      </c>
      <c r="S966">
        <f>SUM(S965+O966)</f>
        <v>176151694100.75378</v>
      </c>
      <c r="T966" s="17">
        <f>(E966/3.6)*D966</f>
        <v>2572.75</v>
      </c>
      <c r="U966">
        <f t="shared" si="132"/>
        <v>-191.66666666666657</v>
      </c>
      <c r="W966"/>
    </row>
    <row r="967" spans="2:23" x14ac:dyDescent="0.2">
      <c r="B967" s="4" t="s">
        <v>53</v>
      </c>
      <c r="C967" s="4">
        <v>959</v>
      </c>
      <c r="D967" s="4">
        <v>370</v>
      </c>
      <c r="E967" s="11">
        <v>26</v>
      </c>
      <c r="F967" s="17">
        <f>($E968-$E966)/2/3.6</f>
        <v>0.58333333333333326</v>
      </c>
      <c r="G967" s="17">
        <f>($E968-$E966)/2</f>
        <v>2.0999999999999996</v>
      </c>
      <c r="H967">
        <f t="shared" si="126"/>
        <v>7.2222222222222223</v>
      </c>
      <c r="I967" s="25">
        <v>135</v>
      </c>
      <c r="J967" s="25">
        <f t="shared" si="127"/>
        <v>20.306080246913584</v>
      </c>
      <c r="K967" s="25">
        <f t="shared" si="133"/>
        <v>57730</v>
      </c>
      <c r="L967" s="17">
        <f t="shared" si="128"/>
        <v>59955.306080246912</v>
      </c>
      <c r="M967" s="17">
        <f t="shared" si="129"/>
        <v>59800</v>
      </c>
      <c r="N967" s="17">
        <f>135+J967+(E967*2300)</f>
        <v>59955.306080246912</v>
      </c>
      <c r="O967">
        <f>N967*T967</f>
        <v>160213901.24777091</v>
      </c>
      <c r="P967" s="17">
        <f t="shared" si="134"/>
        <v>106575910.14660484</v>
      </c>
      <c r="Q967">
        <f t="shared" si="130"/>
        <v>59984.567901234564</v>
      </c>
      <c r="R967">
        <f t="shared" si="131"/>
        <v>111132.33591929598</v>
      </c>
      <c r="S967">
        <f>SUM(S966+O967)</f>
        <v>176311908002.00156</v>
      </c>
      <c r="T967" s="17">
        <f>(E967/3.6)*D967</f>
        <v>2672.2222222222222</v>
      </c>
      <c r="U967">
        <f t="shared" si="132"/>
        <v>670.83333333333326</v>
      </c>
      <c r="W967"/>
    </row>
    <row r="968" spans="2:23" x14ac:dyDescent="0.2">
      <c r="B968" s="4" t="s">
        <v>53</v>
      </c>
      <c r="C968" s="4">
        <v>960</v>
      </c>
      <c r="D968" s="4">
        <v>371</v>
      </c>
      <c r="E968" s="11">
        <v>29.3</v>
      </c>
      <c r="F968" s="17">
        <f>($E969-$E967)/2/3.6</f>
        <v>1.1944444444444446</v>
      </c>
      <c r="G968" s="17">
        <f>($E969-$E967)/2</f>
        <v>4.3000000000000007</v>
      </c>
      <c r="H968">
        <f t="shared" si="126"/>
        <v>8.1388888888888893</v>
      </c>
      <c r="I968" s="25">
        <v>135</v>
      </c>
      <c r="J968" s="25">
        <f t="shared" si="127"/>
        <v>25.787820756172842</v>
      </c>
      <c r="K968" s="25">
        <f t="shared" si="133"/>
        <v>59800</v>
      </c>
      <c r="L968" s="17">
        <f t="shared" si="128"/>
        <v>67550.787820756173</v>
      </c>
      <c r="M968" s="17">
        <f t="shared" si="129"/>
        <v>67390</v>
      </c>
      <c r="N968" s="17">
        <f>135+J968+(E968*2300)</f>
        <v>67550.787820756173</v>
      </c>
      <c r="O968">
        <f>N968*T968</f>
        <v>203971480.23554608</v>
      </c>
      <c r="P968" s="17">
        <f t="shared" si="134"/>
        <v>106652087.88580237</v>
      </c>
      <c r="Q968">
        <f t="shared" si="130"/>
        <v>76177.739197530871</v>
      </c>
      <c r="R968">
        <f t="shared" si="131"/>
        <v>111095.92488104413</v>
      </c>
      <c r="S968">
        <f>SUM(S967+O968)</f>
        <v>176515879482.23709</v>
      </c>
      <c r="T968" s="17">
        <f>(E968/3.6)*D968</f>
        <v>3019.5277777777778</v>
      </c>
      <c r="U968">
        <f t="shared" si="132"/>
        <v>1373.6111111111113</v>
      </c>
      <c r="W968"/>
    </row>
    <row r="969" spans="2:23" x14ac:dyDescent="0.2">
      <c r="B969" s="4" t="s">
        <v>53</v>
      </c>
      <c r="C969" s="4">
        <v>961</v>
      </c>
      <c r="D969" s="4">
        <v>372</v>
      </c>
      <c r="E969" s="11">
        <v>34.6</v>
      </c>
      <c r="F969" s="17">
        <f>($E970-$E968)/2/3.6</f>
        <v>1.5416666666666663</v>
      </c>
      <c r="G969" s="17">
        <f>($E970-$E968)/2</f>
        <v>5.5499999999999989</v>
      </c>
      <c r="H969">
        <f t="shared" ref="H969:H1032" si="135">E969/3.6</f>
        <v>9.6111111111111107</v>
      </c>
      <c r="I969" s="25">
        <v>135</v>
      </c>
      <c r="J969" s="25">
        <f t="shared" ref="J969:J1032" si="136">0.5*(H969^2)*0.34*2.29</f>
        <v>35.960986728395063</v>
      </c>
      <c r="K969" s="25">
        <f t="shared" si="133"/>
        <v>67390</v>
      </c>
      <c r="L969" s="17">
        <f t="shared" ref="L969:L1032" si="137">M969+135+J969</f>
        <v>79750.960986728402</v>
      </c>
      <c r="M969" s="17">
        <f t="shared" ref="M969:M1032" si="138">2300*E969</f>
        <v>79580</v>
      </c>
      <c r="N969" s="17">
        <f>135+J969+(E969*2300)</f>
        <v>79750.960986728402</v>
      </c>
      <c r="O969">
        <f>N969*T969</f>
        <v>285136269.18121624</v>
      </c>
      <c r="P969" s="17">
        <f t="shared" si="134"/>
        <v>106758317.36111102</v>
      </c>
      <c r="Q969">
        <f t="shared" ref="Q969:Q1032" si="139">0.5*2300*(H969^2)</f>
        <v>106229.47530864198</v>
      </c>
      <c r="R969">
        <f t="shared" ref="R969:R1032" si="140">P969/C969</f>
        <v>111090.86093768055</v>
      </c>
      <c r="S969">
        <f>SUM(S968+O969)</f>
        <v>176801015751.4183</v>
      </c>
      <c r="T969" s="17">
        <f>(E969/3.6)*D969</f>
        <v>3575.333333333333</v>
      </c>
      <c r="U969">
        <f t="shared" ref="U969:U1032" si="141">0.5*2300*F969</f>
        <v>1772.9166666666663</v>
      </c>
      <c r="W969"/>
    </row>
    <row r="970" spans="2:23" x14ac:dyDescent="0.2">
      <c r="B970" s="4" t="s">
        <v>53</v>
      </c>
      <c r="C970" s="4">
        <v>962</v>
      </c>
      <c r="D970" s="4">
        <v>373</v>
      </c>
      <c r="E970" s="11">
        <v>40.4</v>
      </c>
      <c r="F970" s="17">
        <f>($E971-$E969)/2/3.6</f>
        <v>1.4861111111111105</v>
      </c>
      <c r="G970" s="17">
        <f>($E971-$E969)/2</f>
        <v>5.3499999999999979</v>
      </c>
      <c r="H970">
        <f t="shared" si="135"/>
        <v>11.222222222222221</v>
      </c>
      <c r="I970" s="25">
        <v>135</v>
      </c>
      <c r="J970" s="25">
        <f t="shared" si="136"/>
        <v>49.027769135802465</v>
      </c>
      <c r="K970" s="25">
        <f t="shared" ref="K970:K1033" si="142">SUM(2300*E969)</f>
        <v>79580</v>
      </c>
      <c r="L970" s="17">
        <f t="shared" si="137"/>
        <v>93104.027769135806</v>
      </c>
      <c r="M970" s="17">
        <f t="shared" si="138"/>
        <v>92920</v>
      </c>
      <c r="N970" s="17">
        <f>135+J970+(E970*2300)</f>
        <v>93104.027769135806</v>
      </c>
      <c r="O970">
        <f>N970*T970</f>
        <v>389723115.34962809</v>
      </c>
      <c r="P970" s="17">
        <f t="shared" ref="P970:P1033" si="143">SUM(P969+Q970)</f>
        <v>106903146.37345669</v>
      </c>
      <c r="Q970">
        <f t="shared" si="139"/>
        <v>144829.01234567899</v>
      </c>
      <c r="R970">
        <f t="shared" si="140"/>
        <v>111125.93178114001</v>
      </c>
      <c r="S970">
        <f>SUM(S969+O970)</f>
        <v>177190738866.76794</v>
      </c>
      <c r="T970" s="17">
        <f>(E970/3.6)*D970</f>
        <v>4185.8888888888887</v>
      </c>
      <c r="U970">
        <f t="shared" si="141"/>
        <v>1709.0277777777771</v>
      </c>
      <c r="W970"/>
    </row>
    <row r="971" spans="2:23" x14ac:dyDescent="0.2">
      <c r="B971" s="4" t="s">
        <v>53</v>
      </c>
      <c r="C971" s="4">
        <v>963</v>
      </c>
      <c r="D971" s="4">
        <v>374</v>
      </c>
      <c r="E971" s="11">
        <v>45.3</v>
      </c>
      <c r="F971" s="17">
        <f>($E972-$E970)/2/3.6</f>
        <v>1.1944444444444446</v>
      </c>
      <c r="G971" s="17">
        <f>($E972-$E970)/2</f>
        <v>4.3000000000000007</v>
      </c>
      <c r="H971">
        <f t="shared" si="135"/>
        <v>12.583333333333332</v>
      </c>
      <c r="I971" s="25">
        <v>135</v>
      </c>
      <c r="J971" s="25">
        <f t="shared" si="136"/>
        <v>61.641870138888876</v>
      </c>
      <c r="K971" s="25">
        <f t="shared" si="142"/>
        <v>92920</v>
      </c>
      <c r="L971" s="17">
        <f t="shared" si="137"/>
        <v>104386.64187013889</v>
      </c>
      <c r="M971" s="17">
        <f t="shared" si="138"/>
        <v>104190</v>
      </c>
      <c r="N971" s="17">
        <f>135+J971+(E971*2300)</f>
        <v>104386.64187013889</v>
      </c>
      <c r="O971">
        <f>N971*T971</f>
        <v>491260934.41451859</v>
      </c>
      <c r="P971" s="17">
        <f t="shared" si="143"/>
        <v>107085237.69290113</v>
      </c>
      <c r="Q971">
        <f t="shared" si="139"/>
        <v>182091.31944444441</v>
      </c>
      <c r="R971">
        <f t="shared" si="140"/>
        <v>111199.623772483</v>
      </c>
      <c r="S971">
        <f>SUM(S970+O971)</f>
        <v>177681999801.18246</v>
      </c>
      <c r="T971" s="17">
        <f>(E971/3.6)*D971</f>
        <v>4706.1666666666661</v>
      </c>
      <c r="U971">
        <f t="shared" si="141"/>
        <v>1373.6111111111113</v>
      </c>
      <c r="W971"/>
    </row>
    <row r="972" spans="2:23" x14ac:dyDescent="0.2">
      <c r="B972" s="4" t="s">
        <v>53</v>
      </c>
      <c r="C972" s="4">
        <v>964</v>
      </c>
      <c r="D972" s="4">
        <v>375</v>
      </c>
      <c r="E972" s="11">
        <v>49</v>
      </c>
      <c r="F972" s="17">
        <f>($E973-$E971)/2/3.6</f>
        <v>0.80555555555555614</v>
      </c>
      <c r="G972" s="17">
        <f>($E973-$E971)/2</f>
        <v>2.9000000000000021</v>
      </c>
      <c r="H972">
        <f t="shared" si="135"/>
        <v>13.611111111111111</v>
      </c>
      <c r="I972" s="25">
        <v>135</v>
      </c>
      <c r="J972" s="25">
        <f t="shared" si="136"/>
        <v>72.122631172839505</v>
      </c>
      <c r="K972" s="25">
        <f t="shared" si="142"/>
        <v>104190</v>
      </c>
      <c r="L972" s="17">
        <f t="shared" si="137"/>
        <v>112907.12263117284</v>
      </c>
      <c r="M972" s="17">
        <f t="shared" si="138"/>
        <v>112700</v>
      </c>
      <c r="N972" s="17">
        <f>135+J972+(E972*2300)</f>
        <v>112907.12263117284</v>
      </c>
      <c r="O972">
        <f>N972*T972</f>
        <v>576296771.76327801</v>
      </c>
      <c r="P972" s="17">
        <f t="shared" si="143"/>
        <v>107298289.390432</v>
      </c>
      <c r="Q972">
        <f t="shared" si="139"/>
        <v>213051.69753086418</v>
      </c>
      <c r="R972">
        <f t="shared" si="140"/>
        <v>111305.27945065559</v>
      </c>
      <c r="S972">
        <f>SUM(S971+O972)</f>
        <v>178258296572.94574</v>
      </c>
      <c r="T972" s="17">
        <f>(E972/3.6)*D972</f>
        <v>5104.166666666667</v>
      </c>
      <c r="U972">
        <f t="shared" si="141"/>
        <v>926.3888888888896</v>
      </c>
      <c r="W972"/>
    </row>
    <row r="973" spans="2:23" x14ac:dyDescent="0.2">
      <c r="B973" s="4" t="s">
        <v>53</v>
      </c>
      <c r="C973" s="4">
        <v>965</v>
      </c>
      <c r="D973" s="4">
        <v>376</v>
      </c>
      <c r="E973" s="11">
        <v>51.1</v>
      </c>
      <c r="F973" s="17">
        <f>($E974-$E972)/2/3.6</f>
        <v>0.43055555555555575</v>
      </c>
      <c r="G973" s="17">
        <f>($E974-$E972)/2</f>
        <v>1.5500000000000007</v>
      </c>
      <c r="H973">
        <f t="shared" si="135"/>
        <v>14.194444444444445</v>
      </c>
      <c r="I973" s="25">
        <v>135</v>
      </c>
      <c r="J973" s="25">
        <f t="shared" si="136"/>
        <v>78.437041126543221</v>
      </c>
      <c r="K973" s="25">
        <f t="shared" si="142"/>
        <v>112700</v>
      </c>
      <c r="L973" s="17">
        <f t="shared" si="137"/>
        <v>117743.43704112654</v>
      </c>
      <c r="M973" s="17">
        <f t="shared" si="138"/>
        <v>117530</v>
      </c>
      <c r="N973" s="17">
        <f>135+J973+(E973*2300)</f>
        <v>117743.43704112654</v>
      </c>
      <c r="O973">
        <f>N973*T973</f>
        <v>628409806.09260809</v>
      </c>
      <c r="P973" s="17">
        <f t="shared" si="143"/>
        <v>107529993.98148139</v>
      </c>
      <c r="Q973">
        <f t="shared" si="139"/>
        <v>231704.5910493827</v>
      </c>
      <c r="R973">
        <f t="shared" si="140"/>
        <v>111430.04557666465</v>
      </c>
      <c r="S973">
        <f>SUM(S972+O973)</f>
        <v>178886706379.03836</v>
      </c>
      <c r="T973" s="17">
        <f>(E973/3.6)*D973</f>
        <v>5337.1111111111113</v>
      </c>
      <c r="U973">
        <f t="shared" si="141"/>
        <v>495.13888888888908</v>
      </c>
      <c r="W973"/>
    </row>
    <row r="974" spans="2:23" x14ac:dyDescent="0.2">
      <c r="B974" s="4" t="s">
        <v>53</v>
      </c>
      <c r="C974" s="4">
        <v>966</v>
      </c>
      <c r="D974" s="4">
        <v>377</v>
      </c>
      <c r="E974" s="11">
        <v>52.1</v>
      </c>
      <c r="F974" s="17">
        <f>($E975-$E973)/2/3.6</f>
        <v>0.15277777777777798</v>
      </c>
      <c r="G974" s="17">
        <f>($E975-$E973)/2</f>
        <v>0.55000000000000071</v>
      </c>
      <c r="H974">
        <f t="shared" si="135"/>
        <v>14.472222222222221</v>
      </c>
      <c r="I974" s="25">
        <v>135</v>
      </c>
      <c r="J974" s="25">
        <f t="shared" si="136"/>
        <v>81.537022608024685</v>
      </c>
      <c r="K974" s="25">
        <f t="shared" si="142"/>
        <v>117530</v>
      </c>
      <c r="L974" s="17">
        <f t="shared" si="137"/>
        <v>120046.53702260803</v>
      </c>
      <c r="M974" s="17">
        <f t="shared" si="138"/>
        <v>119830</v>
      </c>
      <c r="N974" s="17">
        <f>135+J974+(E974*2300)</f>
        <v>120046.53702260803</v>
      </c>
      <c r="O974">
        <f>N974*T974</f>
        <v>654977240.62137771</v>
      </c>
      <c r="P974" s="17">
        <f t="shared" si="143"/>
        <v>107770855.97993818</v>
      </c>
      <c r="Q974">
        <f t="shared" si="139"/>
        <v>240861.99845679008</v>
      </c>
      <c r="R974">
        <f t="shared" si="140"/>
        <v>111564.03310552606</v>
      </c>
      <c r="S974">
        <f>SUM(S973+O974)</f>
        <v>179541683619.65973</v>
      </c>
      <c r="T974" s="17">
        <f>(E974/3.6)*D974</f>
        <v>5456.0277777777774</v>
      </c>
      <c r="U974">
        <f t="shared" si="141"/>
        <v>175.69444444444468</v>
      </c>
      <c r="W974"/>
    </row>
    <row r="975" spans="2:23" x14ac:dyDescent="0.2">
      <c r="B975" s="4" t="s">
        <v>53</v>
      </c>
      <c r="C975" s="4">
        <v>967</v>
      </c>
      <c r="D975" s="4">
        <v>378</v>
      </c>
      <c r="E975" s="11">
        <v>52.2</v>
      </c>
      <c r="F975" s="17">
        <f>($E976-$E974)/2/3.6</f>
        <v>0</v>
      </c>
      <c r="G975" s="17">
        <f>($E976-$E974)/2</f>
        <v>0</v>
      </c>
      <c r="H975">
        <f t="shared" si="135"/>
        <v>14.5</v>
      </c>
      <c r="I975" s="25">
        <v>135</v>
      </c>
      <c r="J975" s="25">
        <f t="shared" si="136"/>
        <v>81.850324999999998</v>
      </c>
      <c r="K975" s="25">
        <f t="shared" si="142"/>
        <v>119830</v>
      </c>
      <c r="L975" s="17">
        <f t="shared" si="137"/>
        <v>120276.85032500001</v>
      </c>
      <c r="M975" s="17">
        <f t="shared" si="138"/>
        <v>120060</v>
      </c>
      <c r="N975" s="17">
        <f>135+J975+(E975*2300)</f>
        <v>120276.85032500001</v>
      </c>
      <c r="O975">
        <f>N975*T975</f>
        <v>659237416.63132501</v>
      </c>
      <c r="P975" s="17">
        <f t="shared" si="143"/>
        <v>108012643.47993818</v>
      </c>
      <c r="Q975">
        <f t="shared" si="139"/>
        <v>241787.5</v>
      </c>
      <c r="R975">
        <f t="shared" si="140"/>
        <v>111698.70059972924</v>
      </c>
      <c r="S975">
        <f>SUM(S974+O975)</f>
        <v>180200921036.29105</v>
      </c>
      <c r="T975" s="17">
        <f>(E975/3.6)*D975</f>
        <v>5481</v>
      </c>
      <c r="U975">
        <f t="shared" si="141"/>
        <v>0</v>
      </c>
      <c r="W975"/>
    </row>
    <row r="976" spans="2:23" x14ac:dyDescent="0.2">
      <c r="B976" s="4" t="s">
        <v>53</v>
      </c>
      <c r="C976" s="4">
        <v>968</v>
      </c>
      <c r="D976" s="4">
        <v>379</v>
      </c>
      <c r="E976" s="11">
        <v>52.1</v>
      </c>
      <c r="F976" s="17">
        <f>($E977-$E975)/2/3.6</f>
        <v>-6.9444444444444448E-2</v>
      </c>
      <c r="G976" s="17">
        <f>($E977-$E975)/2</f>
        <v>-0.25</v>
      </c>
      <c r="H976">
        <f t="shared" si="135"/>
        <v>14.472222222222221</v>
      </c>
      <c r="I976" s="25">
        <v>135</v>
      </c>
      <c r="J976" s="25">
        <f t="shared" si="136"/>
        <v>81.537022608024685</v>
      </c>
      <c r="K976" s="25">
        <f t="shared" si="142"/>
        <v>120060</v>
      </c>
      <c r="L976" s="17">
        <f t="shared" si="137"/>
        <v>120046.53702260803</v>
      </c>
      <c r="M976" s="17">
        <f t="shared" si="138"/>
        <v>119830</v>
      </c>
      <c r="N976" s="17">
        <f>135+J976+(E976*2300)</f>
        <v>120046.53702260803</v>
      </c>
      <c r="O976">
        <f>N976*T976</f>
        <v>658451920.94297659</v>
      </c>
      <c r="P976" s="17">
        <f t="shared" si="143"/>
        <v>108253505.47839497</v>
      </c>
      <c r="Q976">
        <f t="shared" si="139"/>
        <v>240861.99845679008</v>
      </c>
      <c r="R976">
        <f t="shared" si="140"/>
        <v>111832.13375867248</v>
      </c>
      <c r="S976">
        <f>SUM(S975+O976)</f>
        <v>180859372957.23401</v>
      </c>
      <c r="T976" s="17">
        <f>(E976/3.6)*D976</f>
        <v>5484.9722222222217</v>
      </c>
      <c r="U976">
        <f t="shared" si="141"/>
        <v>-79.861111111111114</v>
      </c>
      <c r="W976"/>
    </row>
    <row r="977" spans="2:23" x14ac:dyDescent="0.2">
      <c r="B977" s="4" t="s">
        <v>53</v>
      </c>
      <c r="C977" s="4">
        <v>969</v>
      </c>
      <c r="D977" s="4">
        <v>380</v>
      </c>
      <c r="E977" s="11">
        <v>51.7</v>
      </c>
      <c r="F977" s="17">
        <f>($E978-$E976)/2/3.6</f>
        <v>-0.16666666666666705</v>
      </c>
      <c r="G977" s="17">
        <f>($E978-$E976)/2</f>
        <v>-0.60000000000000142</v>
      </c>
      <c r="H977">
        <f t="shared" si="135"/>
        <v>14.361111111111111</v>
      </c>
      <c r="I977" s="25">
        <v>135</v>
      </c>
      <c r="J977" s="25">
        <f t="shared" si="136"/>
        <v>80.289820756172844</v>
      </c>
      <c r="K977" s="25">
        <f t="shared" si="142"/>
        <v>119830</v>
      </c>
      <c r="L977" s="17">
        <f t="shared" si="137"/>
        <v>119125.28982075617</v>
      </c>
      <c r="M977" s="17">
        <f t="shared" si="138"/>
        <v>118910</v>
      </c>
      <c r="N977" s="17">
        <f>135+J977+(E977*2300)</f>
        <v>119125.28982075617</v>
      </c>
      <c r="O977">
        <f>N977*T977</f>
        <v>650093178.83849323</v>
      </c>
      <c r="P977" s="17">
        <f t="shared" si="143"/>
        <v>108490683.21759251</v>
      </c>
      <c r="Q977">
        <f t="shared" si="139"/>
        <v>237177.73919753087</v>
      </c>
      <c r="R977">
        <f t="shared" si="140"/>
        <v>111961.48938864036</v>
      </c>
      <c r="S977">
        <f>SUM(S976+O977)</f>
        <v>181509466136.07251</v>
      </c>
      <c r="T977" s="17">
        <f>(E977/3.6)*D977</f>
        <v>5457.2222222222217</v>
      </c>
      <c r="U977">
        <f t="shared" si="141"/>
        <v>-191.66666666666711</v>
      </c>
      <c r="W977"/>
    </row>
    <row r="978" spans="2:23" x14ac:dyDescent="0.2">
      <c r="B978" s="4" t="s">
        <v>53</v>
      </c>
      <c r="C978" s="4">
        <v>970</v>
      </c>
      <c r="D978" s="4">
        <v>381</v>
      </c>
      <c r="E978" s="11">
        <v>50.9</v>
      </c>
      <c r="F978" s="17">
        <f>($E979-$E977)/2/3.6</f>
        <v>-0.34722222222222221</v>
      </c>
      <c r="G978" s="17">
        <f>($E979-$E977)/2</f>
        <v>-1.25</v>
      </c>
      <c r="H978">
        <f t="shared" si="135"/>
        <v>14.138888888888888</v>
      </c>
      <c r="I978" s="25">
        <v>135</v>
      </c>
      <c r="J978" s="25">
        <f t="shared" si="136"/>
        <v>77.824254089506169</v>
      </c>
      <c r="K978" s="25">
        <f t="shared" si="142"/>
        <v>118910</v>
      </c>
      <c r="L978" s="17">
        <f t="shared" si="137"/>
        <v>117282.8242540895</v>
      </c>
      <c r="M978" s="17">
        <f t="shared" si="138"/>
        <v>117070</v>
      </c>
      <c r="N978" s="17">
        <f>135+J978+(E978*2300)</f>
        <v>117282.8242540895</v>
      </c>
      <c r="O978">
        <f>N978*T978</f>
        <v>631792800.68809223</v>
      </c>
      <c r="P978" s="17">
        <f t="shared" si="143"/>
        <v>108720577.6234567</v>
      </c>
      <c r="Q978">
        <f t="shared" si="139"/>
        <v>229894.4058641975</v>
      </c>
      <c r="R978">
        <f t="shared" si="140"/>
        <v>112083.06971490382</v>
      </c>
      <c r="S978">
        <f>SUM(S977+O978)</f>
        <v>182141258936.76059</v>
      </c>
      <c r="T978" s="17">
        <f>(E978/3.6)*D978</f>
        <v>5386.9166666666661</v>
      </c>
      <c r="U978">
        <f t="shared" si="141"/>
        <v>-399.30555555555554</v>
      </c>
      <c r="W978"/>
    </row>
    <row r="979" spans="2:23" x14ac:dyDescent="0.2">
      <c r="B979" s="4" t="s">
        <v>53</v>
      </c>
      <c r="C979" s="4">
        <v>971</v>
      </c>
      <c r="D979" s="4">
        <v>382</v>
      </c>
      <c r="E979" s="11">
        <v>49.2</v>
      </c>
      <c r="F979" s="17">
        <f>($E980-$E978)/2/3.6</f>
        <v>-0.69444444444444442</v>
      </c>
      <c r="G979" s="17">
        <f>($E980-$E978)/2</f>
        <v>-2.5</v>
      </c>
      <c r="H979">
        <f t="shared" si="135"/>
        <v>13.666666666666668</v>
      </c>
      <c r="I979" s="25">
        <v>135</v>
      </c>
      <c r="J979" s="25">
        <f t="shared" si="136"/>
        <v>72.712588888888902</v>
      </c>
      <c r="K979" s="25">
        <f t="shared" si="142"/>
        <v>117070</v>
      </c>
      <c r="L979" s="17">
        <f t="shared" si="137"/>
        <v>113367.71258888888</v>
      </c>
      <c r="M979" s="17">
        <f t="shared" si="138"/>
        <v>113160</v>
      </c>
      <c r="N979" s="17">
        <f>135+J979+(E979*2300)</f>
        <v>113367.71258888888</v>
      </c>
      <c r="O979">
        <f>N979*T979</f>
        <v>591855038.18905926</v>
      </c>
      <c r="P979" s="17">
        <f t="shared" si="143"/>
        <v>108935372.06790115</v>
      </c>
      <c r="Q979">
        <f t="shared" si="139"/>
        <v>214794.44444444447</v>
      </c>
      <c r="R979">
        <f t="shared" si="140"/>
        <v>112188.84867960983</v>
      </c>
      <c r="S979">
        <f>SUM(S978+O979)</f>
        <v>182733113974.94965</v>
      </c>
      <c r="T979" s="17">
        <f>(E979/3.6)*D979</f>
        <v>5220.666666666667</v>
      </c>
      <c r="U979">
        <f t="shared" si="141"/>
        <v>-798.61111111111109</v>
      </c>
      <c r="W979"/>
    </row>
    <row r="980" spans="2:23" x14ac:dyDescent="0.2">
      <c r="B980" s="4" t="s">
        <v>53</v>
      </c>
      <c r="C980" s="4">
        <v>972</v>
      </c>
      <c r="D980" s="4">
        <v>383</v>
      </c>
      <c r="E980" s="11">
        <v>45.9</v>
      </c>
      <c r="F980" s="17">
        <f>($E981-$E979)/2/3.6</f>
        <v>-1.1944444444444446</v>
      </c>
      <c r="G980" s="17">
        <f>($E981-$E979)/2</f>
        <v>-4.3000000000000007</v>
      </c>
      <c r="H980">
        <f t="shared" si="135"/>
        <v>12.75</v>
      </c>
      <c r="I980" s="25">
        <v>135</v>
      </c>
      <c r="J980" s="25">
        <f t="shared" si="136"/>
        <v>63.28558125</v>
      </c>
      <c r="K980" s="25">
        <f t="shared" si="142"/>
        <v>113160</v>
      </c>
      <c r="L980" s="17">
        <f t="shared" si="137"/>
        <v>105768.28558125001</v>
      </c>
      <c r="M980" s="17">
        <f t="shared" si="138"/>
        <v>105570</v>
      </c>
      <c r="N980" s="17">
        <f>135+J980+(E980*2300)</f>
        <v>105768.28558125001</v>
      </c>
      <c r="O980">
        <f>N980*T980</f>
        <v>516492980.56463909</v>
      </c>
      <c r="P980" s="17">
        <f t="shared" si="143"/>
        <v>109122318.94290115</v>
      </c>
      <c r="Q980">
        <f t="shared" si="139"/>
        <v>186946.875</v>
      </c>
      <c r="R980">
        <f t="shared" si="140"/>
        <v>112265.76022932217</v>
      </c>
      <c r="S980">
        <f>SUM(S979+O980)</f>
        <v>183249606955.51428</v>
      </c>
      <c r="T980" s="17">
        <f>(E980/3.6)*D980</f>
        <v>4883.25</v>
      </c>
      <c r="U980">
        <f t="shared" si="141"/>
        <v>-1373.6111111111113</v>
      </c>
      <c r="W980"/>
    </row>
    <row r="981" spans="2:23" x14ac:dyDescent="0.2">
      <c r="B981" s="4" t="s">
        <v>53</v>
      </c>
      <c r="C981" s="4">
        <v>973</v>
      </c>
      <c r="D981" s="4">
        <v>384</v>
      </c>
      <c r="E981" s="11">
        <v>40.6</v>
      </c>
      <c r="F981" s="17">
        <f>($E982-$E980)/2/3.6</f>
        <v>-1.4722222222222223</v>
      </c>
      <c r="G981" s="17">
        <f>($E982-$E980)/2</f>
        <v>-5.3000000000000007</v>
      </c>
      <c r="H981">
        <f t="shared" si="135"/>
        <v>11.277777777777779</v>
      </c>
      <c r="I981" s="25">
        <v>135</v>
      </c>
      <c r="J981" s="25">
        <f t="shared" si="136"/>
        <v>49.514394135802483</v>
      </c>
      <c r="K981" s="25">
        <f t="shared" si="142"/>
        <v>105570</v>
      </c>
      <c r="L981" s="17">
        <f t="shared" si="137"/>
        <v>93564.514394135796</v>
      </c>
      <c r="M981" s="17">
        <f t="shared" si="138"/>
        <v>93380</v>
      </c>
      <c r="N981" s="17">
        <f>135+J981+(E981*2300)</f>
        <v>93564.514394135796</v>
      </c>
      <c r="O981">
        <f>N981*T981</f>
        <v>405196723.66953743</v>
      </c>
      <c r="P981" s="17">
        <f t="shared" si="143"/>
        <v>109268585.45524682</v>
      </c>
      <c r="Q981">
        <f t="shared" si="139"/>
        <v>146266.51234567905</v>
      </c>
      <c r="R981">
        <f t="shared" si="140"/>
        <v>112300.70447610156</v>
      </c>
      <c r="S981">
        <f>SUM(S980+O981)</f>
        <v>183654803679.18381</v>
      </c>
      <c r="T981" s="17">
        <f>(E981/3.6)*D981</f>
        <v>4330.666666666667</v>
      </c>
      <c r="U981">
        <f t="shared" si="141"/>
        <v>-1693.0555555555557</v>
      </c>
      <c r="W981"/>
    </row>
    <row r="982" spans="2:23" x14ac:dyDescent="0.2">
      <c r="B982" s="4" t="s">
        <v>53</v>
      </c>
      <c r="C982" s="4">
        <v>974</v>
      </c>
      <c r="D982" s="4">
        <v>385</v>
      </c>
      <c r="E982" s="11">
        <v>35.299999999999997</v>
      </c>
      <c r="F982" s="17">
        <f>($E983-$E981)/2/3.6</f>
        <v>-1.4722222222222223</v>
      </c>
      <c r="G982" s="17">
        <f>($E983-$E981)/2</f>
        <v>-5.3000000000000007</v>
      </c>
      <c r="H982">
        <f t="shared" si="135"/>
        <v>9.8055555555555554</v>
      </c>
      <c r="I982" s="25">
        <v>135</v>
      </c>
      <c r="J982" s="25">
        <f t="shared" si="136"/>
        <v>37.430774459876545</v>
      </c>
      <c r="K982" s="25">
        <f t="shared" si="142"/>
        <v>93380</v>
      </c>
      <c r="L982" s="17">
        <f t="shared" si="137"/>
        <v>81362.430774459877</v>
      </c>
      <c r="M982" s="17">
        <f t="shared" si="138"/>
        <v>81190</v>
      </c>
      <c r="N982" s="17">
        <f>135+J982+(E982*2300)</f>
        <v>81362.430774459877</v>
      </c>
      <c r="O982">
        <f>N982*T982</f>
        <v>307154476.51119357</v>
      </c>
      <c r="P982" s="17">
        <f t="shared" si="143"/>
        <v>109379156.71296287</v>
      </c>
      <c r="Q982">
        <f t="shared" si="139"/>
        <v>110571.25771604938</v>
      </c>
      <c r="R982">
        <f t="shared" si="140"/>
        <v>112298.92886341157</v>
      </c>
      <c r="S982">
        <f>SUM(S981+O982)</f>
        <v>183961958155.69501</v>
      </c>
      <c r="T982" s="17">
        <f>(E982/3.6)*D982</f>
        <v>3775.1388888888887</v>
      </c>
      <c r="U982">
        <f t="shared" si="141"/>
        <v>-1693.0555555555557</v>
      </c>
      <c r="W982"/>
    </row>
    <row r="983" spans="2:23" x14ac:dyDescent="0.2">
      <c r="B983" s="4" t="s">
        <v>53</v>
      </c>
      <c r="C983" s="4">
        <v>975</v>
      </c>
      <c r="D983" s="4">
        <v>386</v>
      </c>
      <c r="E983" s="11">
        <v>30</v>
      </c>
      <c r="F983" s="17">
        <f>($E984-$E982)/2/3.6</f>
        <v>-1.4722222222222219</v>
      </c>
      <c r="G983" s="17">
        <f>($E984-$E982)/2</f>
        <v>-5.2999999999999989</v>
      </c>
      <c r="H983">
        <f t="shared" si="135"/>
        <v>8.3333333333333339</v>
      </c>
      <c r="I983" s="25">
        <v>135</v>
      </c>
      <c r="J983" s="25">
        <f t="shared" si="136"/>
        <v>27.034722222222232</v>
      </c>
      <c r="K983" s="25">
        <f t="shared" si="142"/>
        <v>81190</v>
      </c>
      <c r="L983" s="17">
        <f t="shared" si="137"/>
        <v>69162.034722222219</v>
      </c>
      <c r="M983" s="17">
        <f t="shared" si="138"/>
        <v>69000</v>
      </c>
      <c r="N983" s="17">
        <f>135+J983+(E983*2300)</f>
        <v>69162.034722222219</v>
      </c>
      <c r="O983">
        <f>N983*T983</f>
        <v>222471211.68981484</v>
      </c>
      <c r="P983" s="17">
        <f t="shared" si="143"/>
        <v>109459017.82407397</v>
      </c>
      <c r="Q983">
        <f t="shared" si="139"/>
        <v>79861.111111111124</v>
      </c>
      <c r="R983">
        <f t="shared" si="140"/>
        <v>112265.65930674253</v>
      </c>
      <c r="S983">
        <f>SUM(S982+O983)</f>
        <v>184184429367.38483</v>
      </c>
      <c r="T983" s="17">
        <f>(E983/3.6)*D983</f>
        <v>3216.666666666667</v>
      </c>
      <c r="U983">
        <f t="shared" si="141"/>
        <v>-1693.0555555555552</v>
      </c>
      <c r="W983"/>
    </row>
    <row r="984" spans="2:23" x14ac:dyDescent="0.2">
      <c r="B984" s="4" t="s">
        <v>53</v>
      </c>
      <c r="C984" s="4">
        <v>976</v>
      </c>
      <c r="D984" s="4">
        <v>387</v>
      </c>
      <c r="E984" s="11">
        <v>24.7</v>
      </c>
      <c r="F984" s="17">
        <f>($E985-$E983)/2/3.6</f>
        <v>-1.4861111111111109</v>
      </c>
      <c r="G984" s="17">
        <f>($E985-$E983)/2</f>
        <v>-5.35</v>
      </c>
      <c r="H984">
        <f t="shared" si="135"/>
        <v>6.8611111111111107</v>
      </c>
      <c r="I984" s="25">
        <v>135</v>
      </c>
      <c r="J984" s="25">
        <f t="shared" si="136"/>
        <v>18.326237422839505</v>
      </c>
      <c r="K984" s="25">
        <f t="shared" si="142"/>
        <v>69000</v>
      </c>
      <c r="L984" s="17">
        <f t="shared" si="137"/>
        <v>56963.326237422836</v>
      </c>
      <c r="M984" s="17">
        <f t="shared" si="138"/>
        <v>56810</v>
      </c>
      <c r="N984" s="17">
        <f>135+J984+(E984*2300)</f>
        <v>56963.326237422836</v>
      </c>
      <c r="O984">
        <f>N984*T984</f>
        <v>151251871.99191698</v>
      </c>
      <c r="P984" s="17">
        <f t="shared" si="143"/>
        <v>109513153.89660484</v>
      </c>
      <c r="Q984">
        <f t="shared" si="139"/>
        <v>54136.072530864192</v>
      </c>
      <c r="R984">
        <f t="shared" si="140"/>
        <v>112206.10030389839</v>
      </c>
      <c r="S984">
        <f>SUM(S983+O984)</f>
        <v>184335681239.37674</v>
      </c>
      <c r="T984" s="17">
        <f>(E984/3.6)*D984</f>
        <v>2655.25</v>
      </c>
      <c r="U984">
        <f t="shared" si="141"/>
        <v>-1709.0277777777776</v>
      </c>
      <c r="W984"/>
    </row>
    <row r="985" spans="2:23" x14ac:dyDescent="0.2">
      <c r="B985" s="4" t="s">
        <v>53</v>
      </c>
      <c r="C985" s="4">
        <v>977</v>
      </c>
      <c r="D985" s="4">
        <v>388</v>
      </c>
      <c r="E985" s="11">
        <v>19.3</v>
      </c>
      <c r="F985" s="17">
        <f>($E986-$E984)/2/3.6</f>
        <v>-1.2083333333333333</v>
      </c>
      <c r="G985" s="17">
        <f>($E986-$E984)/2</f>
        <v>-4.3499999999999996</v>
      </c>
      <c r="H985">
        <f t="shared" si="135"/>
        <v>5.3611111111111116</v>
      </c>
      <c r="I985" s="25">
        <v>135</v>
      </c>
      <c r="J985" s="25">
        <f t="shared" si="136"/>
        <v>11.189070756172843</v>
      </c>
      <c r="K985" s="25">
        <f t="shared" si="142"/>
        <v>56810</v>
      </c>
      <c r="L985" s="17">
        <f t="shared" si="137"/>
        <v>44536.189070756176</v>
      </c>
      <c r="M985" s="17">
        <f t="shared" si="138"/>
        <v>44390</v>
      </c>
      <c r="N985" s="17">
        <f>135+J985+(E985*2300)</f>
        <v>44536.189070756176</v>
      </c>
      <c r="O985">
        <f>N985*T985</f>
        <v>92640221.732625157</v>
      </c>
      <c r="P985" s="17">
        <f t="shared" si="143"/>
        <v>109546206.63580237</v>
      </c>
      <c r="Q985">
        <f t="shared" si="139"/>
        <v>33052.739197530871</v>
      </c>
      <c r="R985">
        <f t="shared" si="140"/>
        <v>112125.08355762782</v>
      </c>
      <c r="S985">
        <f>SUM(S984+O985)</f>
        <v>184428321461.10938</v>
      </c>
      <c r="T985" s="17">
        <f>(E985/3.6)*D985</f>
        <v>2080.1111111111113</v>
      </c>
      <c r="U985">
        <f t="shared" si="141"/>
        <v>-1389.5833333333333</v>
      </c>
      <c r="W985"/>
    </row>
    <row r="986" spans="2:23" x14ac:dyDescent="0.2">
      <c r="B986" s="4" t="s">
        <v>53</v>
      </c>
      <c r="C986" s="4">
        <v>978</v>
      </c>
      <c r="D986" s="4">
        <v>389</v>
      </c>
      <c r="E986" s="11">
        <v>16</v>
      </c>
      <c r="F986" s="17">
        <f>($E987-$E985)/2/3.6</f>
        <v>-0.84722222222222243</v>
      </c>
      <c r="G986" s="17">
        <f>($E987-$E985)/2</f>
        <v>-3.0500000000000007</v>
      </c>
      <c r="H986">
        <f t="shared" si="135"/>
        <v>4.4444444444444446</v>
      </c>
      <c r="I986" s="25">
        <v>135</v>
      </c>
      <c r="J986" s="25">
        <f t="shared" si="136"/>
        <v>7.6898765432098779</v>
      </c>
      <c r="K986" s="25">
        <f t="shared" si="142"/>
        <v>44390</v>
      </c>
      <c r="L986" s="17">
        <f t="shared" si="137"/>
        <v>36942.689876543212</v>
      </c>
      <c r="M986" s="17">
        <f t="shared" si="138"/>
        <v>36800</v>
      </c>
      <c r="N986" s="17">
        <f>135+J986+(E986*2300)</f>
        <v>36942.689876543212</v>
      </c>
      <c r="O986">
        <f>N986*T986</f>
        <v>63869806.053223602</v>
      </c>
      <c r="P986" s="17">
        <f t="shared" si="143"/>
        <v>109568922.68518509</v>
      </c>
      <c r="Q986">
        <f t="shared" si="139"/>
        <v>22716.049382716054</v>
      </c>
      <c r="R986">
        <f t="shared" si="140"/>
        <v>112033.66327728536</v>
      </c>
      <c r="S986">
        <f>SUM(S985+O986)</f>
        <v>184492191267.1626</v>
      </c>
      <c r="T986" s="17">
        <f>(E986/3.6)*D986</f>
        <v>1728.8888888888889</v>
      </c>
      <c r="U986">
        <f t="shared" si="141"/>
        <v>-974.30555555555577</v>
      </c>
      <c r="W986"/>
    </row>
    <row r="987" spans="2:23" x14ac:dyDescent="0.2">
      <c r="B987" s="4" t="s">
        <v>53</v>
      </c>
      <c r="C987" s="4">
        <v>979</v>
      </c>
      <c r="D987" s="4">
        <v>390</v>
      </c>
      <c r="E987" s="11">
        <v>13.2</v>
      </c>
      <c r="F987" s="17">
        <f>($E988-$E986)/2/3.6</f>
        <v>-0.73611111111111116</v>
      </c>
      <c r="G987" s="17">
        <f>($E988-$E986)/2</f>
        <v>-2.6500000000000004</v>
      </c>
      <c r="H987">
        <f t="shared" si="135"/>
        <v>3.6666666666666665</v>
      </c>
      <c r="I987" s="25">
        <v>135</v>
      </c>
      <c r="J987" s="25">
        <f t="shared" si="136"/>
        <v>5.2339222222222217</v>
      </c>
      <c r="K987" s="25">
        <f t="shared" si="142"/>
        <v>36800</v>
      </c>
      <c r="L987" s="17">
        <f t="shared" si="137"/>
        <v>30500.233922222222</v>
      </c>
      <c r="M987" s="17">
        <f t="shared" si="138"/>
        <v>30360</v>
      </c>
      <c r="N987" s="17">
        <f>135+J987+(E987*2300)</f>
        <v>30500.233922222222</v>
      </c>
      <c r="O987">
        <f>N987*T987</f>
        <v>43615334.508777775</v>
      </c>
      <c r="P987" s="17">
        <f t="shared" si="143"/>
        <v>109584383.79629619</v>
      </c>
      <c r="Q987">
        <f t="shared" si="139"/>
        <v>15461.111111111109</v>
      </c>
      <c r="R987">
        <f t="shared" si="140"/>
        <v>111935.01919948538</v>
      </c>
      <c r="S987">
        <f>SUM(S986+O987)</f>
        <v>184535806601.67139</v>
      </c>
      <c r="T987" s="17">
        <f>(E987/3.6)*D987</f>
        <v>1430</v>
      </c>
      <c r="U987">
        <f t="shared" si="141"/>
        <v>-846.52777777777783</v>
      </c>
      <c r="W987"/>
    </row>
    <row r="988" spans="2:23" x14ac:dyDescent="0.2">
      <c r="B988" s="4" t="s">
        <v>53</v>
      </c>
      <c r="C988" s="4">
        <v>980</v>
      </c>
      <c r="D988" s="4">
        <v>391</v>
      </c>
      <c r="E988" s="11">
        <v>10.7</v>
      </c>
      <c r="F988" s="17">
        <f>($E989-$E987)/2/3.6</f>
        <v>-0.61111111111111094</v>
      </c>
      <c r="G988" s="17">
        <f>($E989-$E987)/2</f>
        <v>-2.1999999999999993</v>
      </c>
      <c r="H988">
        <f t="shared" si="135"/>
        <v>2.9722222222222219</v>
      </c>
      <c r="I988" s="25">
        <v>135</v>
      </c>
      <c r="J988" s="25">
        <f t="shared" si="136"/>
        <v>3.4391170524691352</v>
      </c>
      <c r="K988" s="25">
        <f t="shared" si="142"/>
        <v>30360</v>
      </c>
      <c r="L988" s="17">
        <f t="shared" si="137"/>
        <v>24748.439117052469</v>
      </c>
      <c r="M988" s="17">
        <f t="shared" si="138"/>
        <v>24610</v>
      </c>
      <c r="N988" s="17">
        <f>135+J988+(E988*2300)</f>
        <v>24748.439117052469</v>
      </c>
      <c r="O988">
        <f>N988*T988</f>
        <v>28761123.537225664</v>
      </c>
      <c r="P988" s="17">
        <f t="shared" si="143"/>
        <v>109594543.01697521</v>
      </c>
      <c r="Q988">
        <f t="shared" si="139"/>
        <v>10159.220679012344</v>
      </c>
      <c r="R988">
        <f t="shared" si="140"/>
        <v>111831.16634385225</v>
      </c>
      <c r="S988">
        <f>SUM(S987+O988)</f>
        <v>184564567725.20862</v>
      </c>
      <c r="T988" s="17">
        <f>(E988/3.6)*D988</f>
        <v>1162.1388888888887</v>
      </c>
      <c r="U988">
        <f t="shared" si="141"/>
        <v>-702.7777777777776</v>
      </c>
      <c r="W988"/>
    </row>
    <row r="989" spans="2:23" x14ac:dyDescent="0.2">
      <c r="B989" s="4" t="s">
        <v>53</v>
      </c>
      <c r="C989" s="4">
        <v>981</v>
      </c>
      <c r="D989" s="4">
        <v>392</v>
      </c>
      <c r="E989" s="11">
        <v>8.8000000000000007</v>
      </c>
      <c r="F989" s="17">
        <f>($E990-$E988)/2/3.6</f>
        <v>-0.48611111111111099</v>
      </c>
      <c r="G989" s="17">
        <f>($E990-$E988)/2</f>
        <v>-1.7499999999999996</v>
      </c>
      <c r="H989">
        <f t="shared" si="135"/>
        <v>2.4444444444444446</v>
      </c>
      <c r="I989" s="25">
        <v>135</v>
      </c>
      <c r="J989" s="25">
        <f t="shared" si="136"/>
        <v>2.3261876543209885</v>
      </c>
      <c r="K989" s="25">
        <f t="shared" si="142"/>
        <v>24610</v>
      </c>
      <c r="L989" s="17">
        <f t="shared" si="137"/>
        <v>20377.326187654322</v>
      </c>
      <c r="M989" s="17">
        <f t="shared" si="138"/>
        <v>20240</v>
      </c>
      <c r="N989" s="17">
        <f>135+J989+(E989*2300)</f>
        <v>20377.326187654322</v>
      </c>
      <c r="O989">
        <f>N989*T989</f>
        <v>19526006.782481208</v>
      </c>
      <c r="P989" s="17">
        <f t="shared" si="143"/>
        <v>109601414.62191348</v>
      </c>
      <c r="Q989">
        <f t="shared" si="139"/>
        <v>6871.6049382716055</v>
      </c>
      <c r="R989">
        <f t="shared" si="140"/>
        <v>111724.17392651731</v>
      </c>
      <c r="S989">
        <f>SUM(S988+O989)</f>
        <v>184584093731.99109</v>
      </c>
      <c r="T989" s="17">
        <f>(E989/3.6)*D989</f>
        <v>958.22222222222229</v>
      </c>
      <c r="U989">
        <f t="shared" si="141"/>
        <v>-559.0277777777776</v>
      </c>
      <c r="W989"/>
    </row>
    <row r="990" spans="2:23" x14ac:dyDescent="0.2">
      <c r="B990" s="4" t="s">
        <v>53</v>
      </c>
      <c r="C990" s="4">
        <v>982</v>
      </c>
      <c r="D990" s="4">
        <v>393</v>
      </c>
      <c r="E990" s="11">
        <v>7.2</v>
      </c>
      <c r="F990" s="17">
        <f>($E991-$E989)/2/3.6</f>
        <v>-0.45833333333333343</v>
      </c>
      <c r="G990" s="17">
        <f>($E991-$E989)/2</f>
        <v>-1.6500000000000004</v>
      </c>
      <c r="H990">
        <f t="shared" si="135"/>
        <v>2</v>
      </c>
      <c r="I990" s="25">
        <v>135</v>
      </c>
      <c r="J990" s="25">
        <f t="shared" si="136"/>
        <v>1.5572000000000001</v>
      </c>
      <c r="K990" s="25">
        <f t="shared" si="142"/>
        <v>20240</v>
      </c>
      <c r="L990" s="17">
        <f t="shared" si="137"/>
        <v>16696.557199999999</v>
      </c>
      <c r="M990" s="17">
        <f t="shared" si="138"/>
        <v>16560</v>
      </c>
      <c r="N990" s="17">
        <f>135+J990+(E990*2300)</f>
        <v>16696.557199999999</v>
      </c>
      <c r="O990">
        <f>N990*T990</f>
        <v>13123493.959199999</v>
      </c>
      <c r="P990" s="17">
        <f t="shared" si="143"/>
        <v>109606014.62191348</v>
      </c>
      <c r="Q990">
        <f t="shared" si="139"/>
        <v>4600</v>
      </c>
      <c r="R990">
        <f t="shared" si="140"/>
        <v>111615.08617302799</v>
      </c>
      <c r="S990">
        <f>SUM(S989+O990)</f>
        <v>184597217225.95029</v>
      </c>
      <c r="T990" s="17">
        <f>(E990/3.6)*D990</f>
        <v>786</v>
      </c>
      <c r="U990">
        <f t="shared" si="141"/>
        <v>-527.08333333333348</v>
      </c>
      <c r="W990"/>
    </row>
    <row r="991" spans="2:23" x14ac:dyDescent="0.2">
      <c r="B991" s="4" t="s">
        <v>53</v>
      </c>
      <c r="C991" s="4">
        <v>983</v>
      </c>
      <c r="D991" s="4">
        <v>394</v>
      </c>
      <c r="E991" s="11">
        <v>5.5</v>
      </c>
      <c r="F991" s="17">
        <f>($E992-$E990)/2/3.6</f>
        <v>-0.55555555555555558</v>
      </c>
      <c r="G991" s="17">
        <f>($E992-$E990)/2</f>
        <v>-2</v>
      </c>
      <c r="H991">
        <f t="shared" si="135"/>
        <v>1.5277777777777777</v>
      </c>
      <c r="I991" s="25">
        <v>135</v>
      </c>
      <c r="J991" s="25">
        <f t="shared" si="136"/>
        <v>0.90866705246913593</v>
      </c>
      <c r="K991" s="25">
        <f t="shared" si="142"/>
        <v>16560</v>
      </c>
      <c r="L991" s="17">
        <f t="shared" si="137"/>
        <v>12785.908667052468</v>
      </c>
      <c r="M991" s="17">
        <f t="shared" si="138"/>
        <v>12650</v>
      </c>
      <c r="N991" s="17">
        <f>135+J991+(E991*2300)</f>
        <v>12785.908667052468</v>
      </c>
      <c r="O991">
        <f>N991*T991</f>
        <v>7696406.6893063057</v>
      </c>
      <c r="P991" s="17">
        <f t="shared" si="143"/>
        <v>109608698.84259249</v>
      </c>
      <c r="Q991">
        <f t="shared" si="139"/>
        <v>2684.2206790123455</v>
      </c>
      <c r="R991">
        <f t="shared" si="140"/>
        <v>111504.27145736775</v>
      </c>
      <c r="S991">
        <f>SUM(S990+O991)</f>
        <v>184604913632.63959</v>
      </c>
      <c r="T991" s="17">
        <f>(E991/3.6)*D991</f>
        <v>601.94444444444446</v>
      </c>
      <c r="U991">
        <f t="shared" si="141"/>
        <v>-638.88888888888891</v>
      </c>
      <c r="W991"/>
    </row>
    <row r="992" spans="2:23" x14ac:dyDescent="0.2">
      <c r="B992" s="4" t="s">
        <v>53</v>
      </c>
      <c r="C992" s="4">
        <v>984</v>
      </c>
      <c r="D992" s="4">
        <v>395</v>
      </c>
      <c r="E992" s="11">
        <v>3.2</v>
      </c>
      <c r="F992" s="17">
        <f>($E993-$E991)/2/3.6</f>
        <v>-0.61111111111111116</v>
      </c>
      <c r="G992" s="17">
        <f>($E993-$E991)/2</f>
        <v>-2.2000000000000002</v>
      </c>
      <c r="H992">
        <f t="shared" si="135"/>
        <v>0.88888888888888895</v>
      </c>
      <c r="I992" s="25">
        <v>135</v>
      </c>
      <c r="J992" s="25">
        <f t="shared" si="136"/>
        <v>0.30759506172839512</v>
      </c>
      <c r="K992" s="25">
        <f t="shared" si="142"/>
        <v>12650</v>
      </c>
      <c r="L992" s="17">
        <f t="shared" si="137"/>
        <v>7495.3075950617285</v>
      </c>
      <c r="M992" s="17">
        <f t="shared" si="138"/>
        <v>7360</v>
      </c>
      <c r="N992" s="17">
        <f>135+J992+(E992*2300)</f>
        <v>7495.3075950617285</v>
      </c>
      <c r="O992">
        <f>N992*T992</f>
        <v>2631685.777821674</v>
      </c>
      <c r="P992" s="17">
        <f t="shared" si="143"/>
        <v>109609607.48456781</v>
      </c>
      <c r="Q992">
        <f t="shared" si="139"/>
        <v>908.64197530864203</v>
      </c>
      <c r="R992">
        <f t="shared" si="140"/>
        <v>111391.87752496728</v>
      </c>
      <c r="S992">
        <f>SUM(S991+O992)</f>
        <v>184607545318.41742</v>
      </c>
      <c r="T992" s="17">
        <f>(E992/3.6)*D992</f>
        <v>351.11111111111114</v>
      </c>
      <c r="U992">
        <f t="shared" si="141"/>
        <v>-702.77777777777783</v>
      </c>
      <c r="W992"/>
    </row>
    <row r="993" spans="2:23" x14ac:dyDescent="0.2">
      <c r="B993" s="4" t="s">
        <v>53</v>
      </c>
      <c r="C993" s="4">
        <v>985</v>
      </c>
      <c r="D993" s="4">
        <v>396</v>
      </c>
      <c r="E993" s="11">
        <v>1.1000000000000001</v>
      </c>
      <c r="F993" s="17">
        <f>($E994-$E992)/2/3.6</f>
        <v>-0.44444444444444448</v>
      </c>
      <c r="G993" s="17">
        <f>($E994-$E992)/2</f>
        <v>-1.6</v>
      </c>
      <c r="H993">
        <f t="shared" si="135"/>
        <v>0.30555555555555558</v>
      </c>
      <c r="I993" s="25">
        <v>135</v>
      </c>
      <c r="J993" s="25">
        <f t="shared" si="136"/>
        <v>3.6346682098765445E-2</v>
      </c>
      <c r="K993" s="25">
        <f t="shared" si="142"/>
        <v>7360</v>
      </c>
      <c r="L993" s="17">
        <f t="shared" si="137"/>
        <v>2665.0363466820986</v>
      </c>
      <c r="M993" s="17">
        <f t="shared" si="138"/>
        <v>2530</v>
      </c>
      <c r="N993" s="17">
        <f>135+J993+(E993*2300)</f>
        <v>2665.0363466820986</v>
      </c>
      <c r="O993">
        <f>N993*T993</f>
        <v>322469.397948534</v>
      </c>
      <c r="P993" s="17">
        <f t="shared" si="143"/>
        <v>109609714.85339497</v>
      </c>
      <c r="Q993">
        <f t="shared" si="139"/>
        <v>107.36882716049384</v>
      </c>
      <c r="R993">
        <f t="shared" si="140"/>
        <v>111278.89832831977</v>
      </c>
      <c r="S993">
        <f>SUM(S992+O993)</f>
        <v>184607867787.81537</v>
      </c>
      <c r="T993" s="17">
        <f>(E993/3.6)*D993</f>
        <v>121.00000000000001</v>
      </c>
      <c r="U993">
        <f t="shared" si="141"/>
        <v>-511.11111111111114</v>
      </c>
      <c r="W993"/>
    </row>
    <row r="994" spans="2:23" x14ac:dyDescent="0.2">
      <c r="B994" s="4" t="s">
        <v>53</v>
      </c>
      <c r="C994" s="4">
        <v>986</v>
      </c>
      <c r="D994" s="4">
        <v>397</v>
      </c>
      <c r="E994" s="11">
        <v>0</v>
      </c>
      <c r="F994" s="17">
        <f>($E995-$E993)/2/3.6</f>
        <v>-0.15277777777777779</v>
      </c>
      <c r="G994" s="17">
        <f>($E995-$E993)/2</f>
        <v>-0.55000000000000004</v>
      </c>
      <c r="H994">
        <f t="shared" si="135"/>
        <v>0</v>
      </c>
      <c r="I994" s="25">
        <v>135</v>
      </c>
      <c r="J994" s="25">
        <f t="shared" si="136"/>
        <v>0</v>
      </c>
      <c r="K994" s="25">
        <f t="shared" si="142"/>
        <v>2530</v>
      </c>
      <c r="L994" s="17">
        <f t="shared" si="137"/>
        <v>135</v>
      </c>
      <c r="M994" s="17">
        <f t="shared" si="138"/>
        <v>0</v>
      </c>
      <c r="N994" s="17">
        <f>135+J994+(E994*2300)</f>
        <v>135</v>
      </c>
      <c r="O994">
        <f>N994*T994</f>
        <v>0</v>
      </c>
      <c r="P994" s="17">
        <f t="shared" si="143"/>
        <v>109609714.85339497</v>
      </c>
      <c r="Q994">
        <f t="shared" si="139"/>
        <v>0</v>
      </c>
      <c r="R994">
        <f t="shared" si="140"/>
        <v>111166.03940506589</v>
      </c>
      <c r="S994">
        <f>SUM(S993+O994)</f>
        <v>184607867787.81537</v>
      </c>
      <c r="T994" s="17">
        <f>(E994/3.6)*D994</f>
        <v>0</v>
      </c>
      <c r="U994">
        <f t="shared" si="141"/>
        <v>-175.69444444444446</v>
      </c>
      <c r="W994"/>
    </row>
    <row r="995" spans="2:23" x14ac:dyDescent="0.2">
      <c r="B995" s="4" t="s">
        <v>53</v>
      </c>
      <c r="C995" s="4">
        <v>987</v>
      </c>
      <c r="D995" s="4">
        <v>398</v>
      </c>
      <c r="E995" s="11">
        <v>0</v>
      </c>
      <c r="F995" s="17">
        <f>($E996-$E994)/2/3.6</f>
        <v>0</v>
      </c>
      <c r="G995" s="17">
        <f>($E996-$E994)/2</f>
        <v>0</v>
      </c>
      <c r="H995">
        <f t="shared" si="135"/>
        <v>0</v>
      </c>
      <c r="I995" s="25">
        <v>135</v>
      </c>
      <c r="J995" s="25">
        <f t="shared" si="136"/>
        <v>0</v>
      </c>
      <c r="K995" s="25">
        <f t="shared" si="142"/>
        <v>0</v>
      </c>
      <c r="L995" s="17">
        <f t="shared" si="137"/>
        <v>135</v>
      </c>
      <c r="M995" s="17">
        <f t="shared" si="138"/>
        <v>0</v>
      </c>
      <c r="N995" s="17">
        <f>135+J995+(E995*2300)</f>
        <v>135</v>
      </c>
      <c r="O995">
        <f>N995*T995</f>
        <v>0</v>
      </c>
      <c r="P995" s="17">
        <f t="shared" si="143"/>
        <v>109609714.85339497</v>
      </c>
      <c r="Q995">
        <f t="shared" si="139"/>
        <v>0</v>
      </c>
      <c r="R995">
        <f t="shared" si="140"/>
        <v>111053.40917263928</v>
      </c>
      <c r="S995">
        <f>SUM(S994+O995)</f>
        <v>184607867787.81537</v>
      </c>
      <c r="T995" s="17">
        <f>(E995/3.6)*D995</f>
        <v>0</v>
      </c>
      <c r="U995">
        <f t="shared" si="141"/>
        <v>0</v>
      </c>
      <c r="W995"/>
    </row>
    <row r="996" spans="2:23" x14ac:dyDescent="0.2">
      <c r="B996" s="4" t="s">
        <v>53</v>
      </c>
      <c r="C996" s="4">
        <v>988</v>
      </c>
      <c r="D996" s="4">
        <v>399</v>
      </c>
      <c r="E996" s="11">
        <v>0</v>
      </c>
      <c r="F996" s="17">
        <f>($E997-$E995)/2/3.6</f>
        <v>0</v>
      </c>
      <c r="G996" s="17">
        <f>($E997-$E995)/2</f>
        <v>0</v>
      </c>
      <c r="H996">
        <f t="shared" si="135"/>
        <v>0</v>
      </c>
      <c r="I996" s="25">
        <v>135</v>
      </c>
      <c r="J996" s="25">
        <f t="shared" si="136"/>
        <v>0</v>
      </c>
      <c r="K996" s="25">
        <f t="shared" si="142"/>
        <v>0</v>
      </c>
      <c r="L996" s="17">
        <f t="shared" si="137"/>
        <v>135</v>
      </c>
      <c r="M996" s="17">
        <f t="shared" si="138"/>
        <v>0</v>
      </c>
      <c r="N996" s="17">
        <f>135+J996+(E996*2300)</f>
        <v>135</v>
      </c>
      <c r="O996">
        <f>N996*T996</f>
        <v>0</v>
      </c>
      <c r="P996" s="17">
        <f t="shared" si="143"/>
        <v>109609714.85339497</v>
      </c>
      <c r="Q996">
        <f t="shared" si="139"/>
        <v>0</v>
      </c>
      <c r="R996">
        <f t="shared" si="140"/>
        <v>110941.00693663459</v>
      </c>
      <c r="S996">
        <f>SUM(S995+O996)</f>
        <v>184607867787.81537</v>
      </c>
      <c r="T996" s="17">
        <f>(E996/3.6)*D996</f>
        <v>0</v>
      </c>
      <c r="U996">
        <f t="shared" si="141"/>
        <v>0</v>
      </c>
      <c r="W996"/>
    </row>
    <row r="997" spans="2:23" x14ac:dyDescent="0.2">
      <c r="B997" s="4" t="s">
        <v>53</v>
      </c>
      <c r="C997" s="4">
        <v>989</v>
      </c>
      <c r="D997" s="4">
        <v>400</v>
      </c>
      <c r="E997" s="11">
        <v>0</v>
      </c>
      <c r="F997" s="17">
        <f>($E998-$E996)/2/3.6</f>
        <v>0</v>
      </c>
      <c r="G997" s="17">
        <f>($E998-$E996)/2</f>
        <v>0</v>
      </c>
      <c r="H997">
        <f t="shared" si="135"/>
        <v>0</v>
      </c>
      <c r="I997" s="25">
        <v>135</v>
      </c>
      <c r="J997" s="25">
        <f t="shared" si="136"/>
        <v>0</v>
      </c>
      <c r="K997" s="25">
        <f t="shared" si="142"/>
        <v>0</v>
      </c>
      <c r="L997" s="17">
        <f t="shared" si="137"/>
        <v>135</v>
      </c>
      <c r="M997" s="17">
        <f t="shared" si="138"/>
        <v>0</v>
      </c>
      <c r="N997" s="17">
        <f>135+J997+(E997*2300)</f>
        <v>135</v>
      </c>
      <c r="O997">
        <f>N997*T997</f>
        <v>0</v>
      </c>
      <c r="P997" s="17">
        <f t="shared" si="143"/>
        <v>109609714.85339497</v>
      </c>
      <c r="Q997">
        <f t="shared" si="139"/>
        <v>0</v>
      </c>
      <c r="R997">
        <f t="shared" si="140"/>
        <v>110828.83200545497</v>
      </c>
      <c r="S997">
        <f>SUM(S996+O997)</f>
        <v>184607867787.81537</v>
      </c>
      <c r="T997" s="17">
        <f>(E997/3.6)*D997</f>
        <v>0</v>
      </c>
      <c r="U997">
        <f t="shared" si="141"/>
        <v>0</v>
      </c>
      <c r="W997"/>
    </row>
    <row r="998" spans="2:23" x14ac:dyDescent="0.2">
      <c r="B998" s="4" t="s">
        <v>53</v>
      </c>
      <c r="C998" s="4">
        <v>990</v>
      </c>
      <c r="D998" s="4">
        <v>401</v>
      </c>
      <c r="E998" s="11">
        <v>0</v>
      </c>
      <c r="F998" s="17">
        <f>($E999-$E997)/2/3.6</f>
        <v>0</v>
      </c>
      <c r="G998" s="17">
        <f>($E999-$E997)/2</f>
        <v>0</v>
      </c>
      <c r="H998">
        <f t="shared" si="135"/>
        <v>0</v>
      </c>
      <c r="I998" s="25">
        <v>135</v>
      </c>
      <c r="J998" s="25">
        <f t="shared" si="136"/>
        <v>0</v>
      </c>
      <c r="K998" s="25">
        <f t="shared" si="142"/>
        <v>0</v>
      </c>
      <c r="L998" s="17">
        <f t="shared" si="137"/>
        <v>135</v>
      </c>
      <c r="M998" s="17">
        <f t="shared" si="138"/>
        <v>0</v>
      </c>
      <c r="N998" s="17">
        <f>135+J998+(E998*2300)</f>
        <v>135</v>
      </c>
      <c r="O998">
        <f>N998*T998</f>
        <v>0</v>
      </c>
      <c r="P998" s="17">
        <f t="shared" si="143"/>
        <v>109609714.85339497</v>
      </c>
      <c r="Q998">
        <f t="shared" si="139"/>
        <v>0</v>
      </c>
      <c r="R998">
        <f t="shared" si="140"/>
        <v>110716.88369029795</v>
      </c>
      <c r="S998">
        <f>SUM(S997+O998)</f>
        <v>184607867787.81537</v>
      </c>
      <c r="T998" s="17">
        <f>(E998/3.6)*D998</f>
        <v>0</v>
      </c>
      <c r="U998">
        <f t="shared" si="141"/>
        <v>0</v>
      </c>
      <c r="W998"/>
    </row>
    <row r="999" spans="2:23" x14ac:dyDescent="0.2">
      <c r="B999" s="4" t="s">
        <v>53</v>
      </c>
      <c r="C999" s="4">
        <v>991</v>
      </c>
      <c r="D999" s="4">
        <v>402</v>
      </c>
      <c r="E999" s="11">
        <v>0</v>
      </c>
      <c r="F999" s="17">
        <f>($E1000-$E998)/2/3.6</f>
        <v>0</v>
      </c>
      <c r="G999" s="17">
        <f>($E1000-$E998)/2</f>
        <v>0</v>
      </c>
      <c r="H999">
        <f t="shared" si="135"/>
        <v>0</v>
      </c>
      <c r="I999" s="25">
        <v>135</v>
      </c>
      <c r="J999" s="25">
        <f t="shared" si="136"/>
        <v>0</v>
      </c>
      <c r="K999" s="25">
        <f t="shared" si="142"/>
        <v>0</v>
      </c>
      <c r="L999" s="17">
        <f t="shared" si="137"/>
        <v>135</v>
      </c>
      <c r="M999" s="17">
        <f t="shared" si="138"/>
        <v>0</v>
      </c>
      <c r="N999" s="17">
        <f>135+J999+(E999*2300)</f>
        <v>135</v>
      </c>
      <c r="O999">
        <f>N999*T999</f>
        <v>0</v>
      </c>
      <c r="P999" s="17">
        <f t="shared" si="143"/>
        <v>109609714.85339497</v>
      </c>
      <c r="Q999">
        <f t="shared" si="139"/>
        <v>0</v>
      </c>
      <c r="R999">
        <f t="shared" si="140"/>
        <v>110605.16130514124</v>
      </c>
      <c r="S999">
        <f>SUM(S998+O999)</f>
        <v>184607867787.81537</v>
      </c>
      <c r="T999" s="17">
        <f>(E999/3.6)*D999</f>
        <v>0</v>
      </c>
      <c r="U999">
        <f t="shared" si="141"/>
        <v>0</v>
      </c>
      <c r="W999"/>
    </row>
    <row r="1000" spans="2:23" x14ac:dyDescent="0.2">
      <c r="B1000" s="4" t="s">
        <v>53</v>
      </c>
      <c r="C1000" s="4">
        <v>992</v>
      </c>
      <c r="D1000" s="4">
        <v>403</v>
      </c>
      <c r="E1000" s="11">
        <v>0</v>
      </c>
      <c r="F1000" s="17">
        <f>($E1001-$E999)/2/3.6</f>
        <v>0</v>
      </c>
      <c r="G1000" s="17">
        <f>($E1001-$E999)/2</f>
        <v>0</v>
      </c>
      <c r="H1000">
        <f t="shared" si="135"/>
        <v>0</v>
      </c>
      <c r="I1000" s="25">
        <v>135</v>
      </c>
      <c r="J1000" s="25">
        <f t="shared" si="136"/>
        <v>0</v>
      </c>
      <c r="K1000" s="25">
        <f t="shared" si="142"/>
        <v>0</v>
      </c>
      <c r="L1000" s="17">
        <f t="shared" si="137"/>
        <v>135</v>
      </c>
      <c r="M1000" s="17">
        <f t="shared" si="138"/>
        <v>0</v>
      </c>
      <c r="N1000" s="17">
        <f>135+J1000+(E1000*2300)</f>
        <v>135</v>
      </c>
      <c r="O1000">
        <f>N1000*T1000</f>
        <v>0</v>
      </c>
      <c r="P1000" s="17">
        <f t="shared" si="143"/>
        <v>109609714.85339497</v>
      </c>
      <c r="Q1000">
        <f t="shared" si="139"/>
        <v>0</v>
      </c>
      <c r="R1000">
        <f t="shared" si="140"/>
        <v>110493.66416672881</v>
      </c>
      <c r="S1000">
        <f>SUM(S999+O1000)</f>
        <v>184607867787.81537</v>
      </c>
      <c r="T1000" s="17">
        <f>(E1000/3.6)*D1000</f>
        <v>0</v>
      </c>
      <c r="U1000">
        <f t="shared" si="141"/>
        <v>0</v>
      </c>
      <c r="W1000"/>
    </row>
    <row r="1001" spans="2:23" x14ac:dyDescent="0.2">
      <c r="B1001" s="4" t="s">
        <v>53</v>
      </c>
      <c r="C1001" s="4">
        <v>993</v>
      </c>
      <c r="D1001" s="4">
        <v>404</v>
      </c>
      <c r="E1001" s="11">
        <v>0</v>
      </c>
      <c r="F1001" s="17">
        <f>($E1002-$E1000)/2/3.6</f>
        <v>0</v>
      </c>
      <c r="G1001" s="17">
        <f>($E1002-$E1000)/2</f>
        <v>0</v>
      </c>
      <c r="H1001">
        <f t="shared" si="135"/>
        <v>0</v>
      </c>
      <c r="I1001" s="25">
        <v>135</v>
      </c>
      <c r="J1001" s="25">
        <f t="shared" si="136"/>
        <v>0</v>
      </c>
      <c r="K1001" s="25">
        <f t="shared" si="142"/>
        <v>0</v>
      </c>
      <c r="L1001" s="17">
        <f t="shared" si="137"/>
        <v>135</v>
      </c>
      <c r="M1001" s="17">
        <f t="shared" si="138"/>
        <v>0</v>
      </c>
      <c r="N1001" s="17">
        <f>135+J1001+(E1001*2300)</f>
        <v>135</v>
      </c>
      <c r="O1001">
        <f>N1001*T1001</f>
        <v>0</v>
      </c>
      <c r="P1001" s="17">
        <f t="shared" si="143"/>
        <v>109609714.85339497</v>
      </c>
      <c r="Q1001">
        <f t="shared" si="139"/>
        <v>0</v>
      </c>
      <c r="R1001">
        <f t="shared" si="140"/>
        <v>110382.39159455687</v>
      </c>
      <c r="S1001">
        <f>SUM(S1000+O1001)</f>
        <v>184607867787.81537</v>
      </c>
      <c r="T1001" s="17">
        <f>(E1001/3.6)*D1001</f>
        <v>0</v>
      </c>
      <c r="U1001">
        <f t="shared" si="141"/>
        <v>0</v>
      </c>
      <c r="W1001"/>
    </row>
    <row r="1002" spans="2:23" x14ac:dyDescent="0.2">
      <c r="B1002" s="4" t="s">
        <v>53</v>
      </c>
      <c r="C1002" s="4">
        <v>994</v>
      </c>
      <c r="D1002" s="4">
        <v>405</v>
      </c>
      <c r="E1002" s="11">
        <v>0</v>
      </c>
      <c r="F1002" s="17">
        <f>($E1003-$E1001)/2/3.6</f>
        <v>0</v>
      </c>
      <c r="G1002" s="17">
        <f>($E1003-$E1001)/2</f>
        <v>0</v>
      </c>
      <c r="H1002">
        <f t="shared" si="135"/>
        <v>0</v>
      </c>
      <c r="I1002" s="25">
        <v>135</v>
      </c>
      <c r="J1002" s="25">
        <f t="shared" si="136"/>
        <v>0</v>
      </c>
      <c r="K1002" s="25">
        <f t="shared" si="142"/>
        <v>0</v>
      </c>
      <c r="L1002" s="17">
        <f t="shared" si="137"/>
        <v>135</v>
      </c>
      <c r="M1002" s="17">
        <f t="shared" si="138"/>
        <v>0</v>
      </c>
      <c r="N1002" s="17">
        <f>135+J1002+(E1002*2300)</f>
        <v>135</v>
      </c>
      <c r="O1002">
        <f>N1002*T1002</f>
        <v>0</v>
      </c>
      <c r="P1002" s="17">
        <f t="shared" si="143"/>
        <v>109609714.85339497</v>
      </c>
      <c r="Q1002">
        <f t="shared" si="139"/>
        <v>0</v>
      </c>
      <c r="R1002">
        <f t="shared" si="140"/>
        <v>110271.34291086013</v>
      </c>
      <c r="S1002">
        <f>SUM(S1001+O1002)</f>
        <v>184607867787.81537</v>
      </c>
      <c r="T1002" s="17">
        <f>(E1002/3.6)*D1002</f>
        <v>0</v>
      </c>
      <c r="U1002">
        <f t="shared" si="141"/>
        <v>0</v>
      </c>
      <c r="W1002"/>
    </row>
    <row r="1003" spans="2:23" x14ac:dyDescent="0.2">
      <c r="B1003" s="4" t="s">
        <v>53</v>
      </c>
      <c r="C1003" s="4">
        <v>995</v>
      </c>
      <c r="D1003" s="4">
        <v>406</v>
      </c>
      <c r="E1003" s="11">
        <v>0</v>
      </c>
      <c r="F1003" s="17">
        <f>($E1004-$E1002)/2/3.6</f>
        <v>0</v>
      </c>
      <c r="G1003" s="17">
        <f>($E1004-$E1002)/2</f>
        <v>0</v>
      </c>
      <c r="H1003">
        <f t="shared" si="135"/>
        <v>0</v>
      </c>
      <c r="I1003" s="25">
        <v>135</v>
      </c>
      <c r="J1003" s="25">
        <f t="shared" si="136"/>
        <v>0</v>
      </c>
      <c r="K1003" s="25">
        <f t="shared" si="142"/>
        <v>0</v>
      </c>
      <c r="L1003" s="17">
        <f t="shared" si="137"/>
        <v>135</v>
      </c>
      <c r="M1003" s="17">
        <f t="shared" si="138"/>
        <v>0</v>
      </c>
      <c r="N1003" s="17">
        <f>135+J1003+(E1003*2300)</f>
        <v>135</v>
      </c>
      <c r="O1003">
        <f>N1003*T1003</f>
        <v>0</v>
      </c>
      <c r="P1003" s="17">
        <f t="shared" si="143"/>
        <v>109609714.85339497</v>
      </c>
      <c r="Q1003">
        <f t="shared" si="139"/>
        <v>0</v>
      </c>
      <c r="R1003">
        <f t="shared" si="140"/>
        <v>110160.51744059796</v>
      </c>
      <c r="S1003">
        <f>SUM(S1002+O1003)</f>
        <v>184607867787.81537</v>
      </c>
      <c r="T1003" s="17">
        <f>(E1003/3.6)*D1003</f>
        <v>0</v>
      </c>
      <c r="U1003">
        <f t="shared" si="141"/>
        <v>0</v>
      </c>
      <c r="W1003"/>
    </row>
    <row r="1004" spans="2:23" x14ac:dyDescent="0.2">
      <c r="B1004" s="4" t="s">
        <v>53</v>
      </c>
      <c r="C1004" s="4">
        <v>996</v>
      </c>
      <c r="D1004" s="4">
        <v>407</v>
      </c>
      <c r="E1004" s="11">
        <v>0</v>
      </c>
      <c r="F1004" s="17">
        <f>($E1005-$E1003)/2/3.6</f>
        <v>0</v>
      </c>
      <c r="G1004" s="17">
        <f>($E1005-$E1003)/2</f>
        <v>0</v>
      </c>
      <c r="H1004">
        <f t="shared" si="135"/>
        <v>0</v>
      </c>
      <c r="I1004" s="25">
        <v>135</v>
      </c>
      <c r="J1004" s="25">
        <f t="shared" si="136"/>
        <v>0</v>
      </c>
      <c r="K1004" s="25">
        <f t="shared" si="142"/>
        <v>0</v>
      </c>
      <c r="L1004" s="17">
        <f t="shared" si="137"/>
        <v>135</v>
      </c>
      <c r="M1004" s="17">
        <f t="shared" si="138"/>
        <v>0</v>
      </c>
      <c r="N1004" s="17">
        <f>135+J1004+(E1004*2300)</f>
        <v>135</v>
      </c>
      <c r="O1004">
        <f>N1004*T1004</f>
        <v>0</v>
      </c>
      <c r="P1004" s="17">
        <f t="shared" si="143"/>
        <v>109609714.85339497</v>
      </c>
      <c r="Q1004">
        <f t="shared" si="139"/>
        <v>0</v>
      </c>
      <c r="R1004">
        <f t="shared" si="140"/>
        <v>110049.91451144073</v>
      </c>
      <c r="S1004">
        <f>SUM(S1003+O1004)</f>
        <v>184607867787.81537</v>
      </c>
      <c r="T1004" s="17">
        <f>(E1004/3.6)*D1004</f>
        <v>0</v>
      </c>
      <c r="U1004">
        <f t="shared" si="141"/>
        <v>0</v>
      </c>
      <c r="W1004"/>
    </row>
    <row r="1005" spans="2:23" x14ac:dyDescent="0.2">
      <c r="B1005" s="4" t="s">
        <v>53</v>
      </c>
      <c r="C1005" s="4">
        <v>997</v>
      </c>
      <c r="D1005" s="4">
        <v>408</v>
      </c>
      <c r="E1005" s="11">
        <v>0</v>
      </c>
      <c r="F1005" s="17">
        <f>($E1006-$E1004)/2/3.6</f>
        <v>0</v>
      </c>
      <c r="G1005" s="17">
        <f>($E1006-$E1004)/2</f>
        <v>0</v>
      </c>
      <c r="H1005">
        <f t="shared" si="135"/>
        <v>0</v>
      </c>
      <c r="I1005" s="25">
        <v>135</v>
      </c>
      <c r="J1005" s="25">
        <f t="shared" si="136"/>
        <v>0</v>
      </c>
      <c r="K1005" s="25">
        <f t="shared" si="142"/>
        <v>0</v>
      </c>
      <c r="L1005" s="17">
        <f t="shared" si="137"/>
        <v>135</v>
      </c>
      <c r="M1005" s="17">
        <f t="shared" si="138"/>
        <v>0</v>
      </c>
      <c r="N1005" s="17">
        <f>135+J1005+(E1005*2300)</f>
        <v>135</v>
      </c>
      <c r="O1005">
        <f>N1005*T1005</f>
        <v>0</v>
      </c>
      <c r="P1005" s="17">
        <f t="shared" si="143"/>
        <v>109609714.85339497</v>
      </c>
      <c r="Q1005">
        <f t="shared" si="139"/>
        <v>0</v>
      </c>
      <c r="R1005">
        <f t="shared" si="140"/>
        <v>109939.53345375624</v>
      </c>
      <c r="S1005">
        <f>SUM(S1004+O1005)</f>
        <v>184607867787.81537</v>
      </c>
      <c r="T1005" s="17">
        <f>(E1005/3.6)*D1005</f>
        <v>0</v>
      </c>
      <c r="U1005">
        <f t="shared" si="141"/>
        <v>0</v>
      </c>
      <c r="W1005"/>
    </row>
    <row r="1006" spans="2:23" x14ac:dyDescent="0.2">
      <c r="B1006" s="4" t="s">
        <v>53</v>
      </c>
      <c r="C1006" s="4">
        <v>998</v>
      </c>
      <c r="D1006" s="4">
        <v>409</v>
      </c>
      <c r="E1006" s="11">
        <v>0</v>
      </c>
      <c r="F1006" s="17">
        <f>($E1007-$E1005)/2/3.6</f>
        <v>0</v>
      </c>
      <c r="G1006" s="17">
        <f>($E1007-$E1005)/2</f>
        <v>0</v>
      </c>
      <c r="H1006">
        <f t="shared" si="135"/>
        <v>0</v>
      </c>
      <c r="I1006" s="25">
        <v>135</v>
      </c>
      <c r="J1006" s="25">
        <f t="shared" si="136"/>
        <v>0</v>
      </c>
      <c r="K1006" s="25">
        <f t="shared" si="142"/>
        <v>0</v>
      </c>
      <c r="L1006" s="17">
        <f t="shared" si="137"/>
        <v>135</v>
      </c>
      <c r="M1006" s="17">
        <f t="shared" si="138"/>
        <v>0</v>
      </c>
      <c r="N1006" s="17">
        <f>135+J1006+(E1006*2300)</f>
        <v>135</v>
      </c>
      <c r="O1006">
        <f>N1006*T1006</f>
        <v>0</v>
      </c>
      <c r="P1006" s="17">
        <f t="shared" si="143"/>
        <v>109609714.85339497</v>
      </c>
      <c r="Q1006">
        <f t="shared" si="139"/>
        <v>0</v>
      </c>
      <c r="R1006">
        <f t="shared" si="140"/>
        <v>109829.37360059617</v>
      </c>
      <c r="S1006">
        <f>SUM(S1005+O1006)</f>
        <v>184607867787.81537</v>
      </c>
      <c r="T1006" s="17">
        <f>(E1006/3.6)*D1006</f>
        <v>0</v>
      </c>
      <c r="U1006">
        <f t="shared" si="141"/>
        <v>0</v>
      </c>
      <c r="W1006"/>
    </row>
    <row r="1007" spans="2:23" x14ac:dyDescent="0.2">
      <c r="B1007" s="4" t="s">
        <v>53</v>
      </c>
      <c r="C1007" s="4">
        <v>999</v>
      </c>
      <c r="D1007" s="4">
        <v>410</v>
      </c>
      <c r="E1007" s="11">
        <v>0</v>
      </c>
      <c r="F1007" s="17">
        <f>($E1008-$E1006)/2/3.6</f>
        <v>0</v>
      </c>
      <c r="G1007" s="17">
        <f>($E1008-$E1006)/2</f>
        <v>0</v>
      </c>
      <c r="H1007">
        <f t="shared" si="135"/>
        <v>0</v>
      </c>
      <c r="I1007" s="25">
        <v>135</v>
      </c>
      <c r="J1007" s="25">
        <f t="shared" si="136"/>
        <v>0</v>
      </c>
      <c r="K1007" s="25">
        <f t="shared" si="142"/>
        <v>0</v>
      </c>
      <c r="L1007" s="17">
        <f t="shared" si="137"/>
        <v>135</v>
      </c>
      <c r="M1007" s="17">
        <f t="shared" si="138"/>
        <v>0</v>
      </c>
      <c r="N1007" s="17">
        <f>135+J1007+(E1007*2300)</f>
        <v>135</v>
      </c>
      <c r="O1007">
        <f>N1007*T1007</f>
        <v>0</v>
      </c>
      <c r="P1007" s="17">
        <f t="shared" si="143"/>
        <v>109609714.85339497</v>
      </c>
      <c r="Q1007">
        <f t="shared" si="139"/>
        <v>0</v>
      </c>
      <c r="R1007">
        <f t="shared" si="140"/>
        <v>109719.43428768266</v>
      </c>
      <c r="S1007">
        <f>SUM(S1006+O1007)</f>
        <v>184607867787.81537</v>
      </c>
      <c r="T1007" s="17">
        <f>(E1007/3.6)*D1007</f>
        <v>0</v>
      </c>
      <c r="U1007">
        <f t="shared" si="141"/>
        <v>0</v>
      </c>
      <c r="W1007"/>
    </row>
    <row r="1008" spans="2:23" x14ac:dyDescent="0.2">
      <c r="B1008" s="4" t="s">
        <v>53</v>
      </c>
      <c r="C1008" s="4">
        <v>1000</v>
      </c>
      <c r="D1008" s="4">
        <v>411</v>
      </c>
      <c r="E1008" s="11">
        <v>0</v>
      </c>
      <c r="F1008" s="17">
        <f>($E1009-$E1007)/2/3.6</f>
        <v>0</v>
      </c>
      <c r="G1008" s="17">
        <f>($E1009-$E1007)/2</f>
        <v>0</v>
      </c>
      <c r="H1008">
        <f t="shared" si="135"/>
        <v>0</v>
      </c>
      <c r="I1008" s="25">
        <v>135</v>
      </c>
      <c r="J1008" s="25">
        <f t="shared" si="136"/>
        <v>0</v>
      </c>
      <c r="K1008" s="25">
        <f t="shared" si="142"/>
        <v>0</v>
      </c>
      <c r="L1008" s="17">
        <f t="shared" si="137"/>
        <v>135</v>
      </c>
      <c r="M1008" s="17">
        <f t="shared" si="138"/>
        <v>0</v>
      </c>
      <c r="N1008" s="17">
        <f>135+J1008+(E1008*2300)</f>
        <v>135</v>
      </c>
      <c r="O1008">
        <f>N1008*T1008</f>
        <v>0</v>
      </c>
      <c r="P1008" s="17">
        <f t="shared" si="143"/>
        <v>109609714.85339497</v>
      </c>
      <c r="Q1008">
        <f t="shared" si="139"/>
        <v>0</v>
      </c>
      <c r="R1008">
        <f t="shared" si="140"/>
        <v>109609.71485339497</v>
      </c>
      <c r="S1008">
        <f>SUM(S1007+O1008)</f>
        <v>184607867787.81537</v>
      </c>
      <c r="T1008" s="17">
        <f>(E1008/3.6)*D1008</f>
        <v>0</v>
      </c>
      <c r="U1008">
        <f t="shared" si="141"/>
        <v>0</v>
      </c>
      <c r="W1008"/>
    </row>
    <row r="1009" spans="2:23" x14ac:dyDescent="0.2">
      <c r="B1009" s="4" t="s">
        <v>53</v>
      </c>
      <c r="C1009" s="4">
        <v>1001</v>
      </c>
      <c r="D1009" s="4">
        <v>412</v>
      </c>
      <c r="E1009" s="11">
        <v>0</v>
      </c>
      <c r="F1009" s="17">
        <f>($E1010-$E1008)/2/3.6</f>
        <v>0</v>
      </c>
      <c r="G1009" s="17">
        <f>($E1010-$E1008)/2</f>
        <v>0</v>
      </c>
      <c r="H1009">
        <f t="shared" si="135"/>
        <v>0</v>
      </c>
      <c r="I1009" s="25">
        <v>135</v>
      </c>
      <c r="J1009" s="25">
        <f t="shared" si="136"/>
        <v>0</v>
      </c>
      <c r="K1009" s="25">
        <f t="shared" si="142"/>
        <v>0</v>
      </c>
      <c r="L1009" s="17">
        <f t="shared" si="137"/>
        <v>135</v>
      </c>
      <c r="M1009" s="17">
        <f t="shared" si="138"/>
        <v>0</v>
      </c>
      <c r="N1009" s="17">
        <f>135+J1009+(E1009*2300)</f>
        <v>135</v>
      </c>
      <c r="O1009">
        <f>N1009*T1009</f>
        <v>0</v>
      </c>
      <c r="P1009" s="17">
        <f t="shared" si="143"/>
        <v>109609714.85339497</v>
      </c>
      <c r="Q1009">
        <f t="shared" si="139"/>
        <v>0</v>
      </c>
      <c r="R1009">
        <f t="shared" si="140"/>
        <v>109500.21463875621</v>
      </c>
      <c r="S1009">
        <f>SUM(S1008+O1009)</f>
        <v>184607867787.81537</v>
      </c>
      <c r="T1009" s="17">
        <f>(E1009/3.6)*D1009</f>
        <v>0</v>
      </c>
      <c r="U1009">
        <f t="shared" si="141"/>
        <v>0</v>
      </c>
      <c r="W1009"/>
    </row>
    <row r="1010" spans="2:23" x14ac:dyDescent="0.2">
      <c r="B1010" s="4" t="s">
        <v>53</v>
      </c>
      <c r="C1010" s="4">
        <v>1002</v>
      </c>
      <c r="D1010" s="4">
        <v>413</v>
      </c>
      <c r="E1010" s="11">
        <v>0</v>
      </c>
      <c r="F1010" s="17">
        <f>($E1011-$E1009)/2/3.6</f>
        <v>0</v>
      </c>
      <c r="G1010" s="17">
        <f>($E1011-$E1009)/2</f>
        <v>0</v>
      </c>
      <c r="H1010">
        <f t="shared" si="135"/>
        <v>0</v>
      </c>
      <c r="I1010" s="25">
        <v>135</v>
      </c>
      <c r="J1010" s="25">
        <f t="shared" si="136"/>
        <v>0</v>
      </c>
      <c r="K1010" s="25">
        <f t="shared" si="142"/>
        <v>0</v>
      </c>
      <c r="L1010" s="17">
        <f t="shared" si="137"/>
        <v>135</v>
      </c>
      <c r="M1010" s="17">
        <f t="shared" si="138"/>
        <v>0</v>
      </c>
      <c r="N1010" s="17">
        <f>135+J1010+(E1010*2300)</f>
        <v>135</v>
      </c>
      <c r="O1010">
        <f>N1010*T1010</f>
        <v>0</v>
      </c>
      <c r="P1010" s="17">
        <f t="shared" si="143"/>
        <v>109609714.85339497</v>
      </c>
      <c r="Q1010">
        <f t="shared" si="139"/>
        <v>0</v>
      </c>
      <c r="R1010">
        <f t="shared" si="140"/>
        <v>109390.93298742014</v>
      </c>
      <c r="S1010">
        <f>SUM(S1009+O1010)</f>
        <v>184607867787.81537</v>
      </c>
      <c r="T1010" s="17">
        <f>(E1010/3.6)*D1010</f>
        <v>0</v>
      </c>
      <c r="U1010">
        <f t="shared" si="141"/>
        <v>0</v>
      </c>
      <c r="W1010"/>
    </row>
    <row r="1011" spans="2:23" x14ac:dyDescent="0.2">
      <c r="B1011" s="4" t="s">
        <v>53</v>
      </c>
      <c r="C1011" s="4">
        <v>1003</v>
      </c>
      <c r="D1011" s="4">
        <v>414</v>
      </c>
      <c r="E1011" s="11">
        <v>0</v>
      </c>
      <c r="F1011" s="17">
        <f>($E1012-$E1010)/2/3.6</f>
        <v>0</v>
      </c>
      <c r="G1011" s="17">
        <f>($E1012-$E1010)/2</f>
        <v>0</v>
      </c>
      <c r="H1011">
        <f t="shared" si="135"/>
        <v>0</v>
      </c>
      <c r="I1011" s="25">
        <v>135</v>
      </c>
      <c r="J1011" s="25">
        <f t="shared" si="136"/>
        <v>0</v>
      </c>
      <c r="K1011" s="25">
        <f t="shared" si="142"/>
        <v>0</v>
      </c>
      <c r="L1011" s="17">
        <f t="shared" si="137"/>
        <v>135</v>
      </c>
      <c r="M1011" s="17">
        <f t="shared" si="138"/>
        <v>0</v>
      </c>
      <c r="N1011" s="17">
        <f>135+J1011+(E1011*2300)</f>
        <v>135</v>
      </c>
      <c r="O1011">
        <f>N1011*T1011</f>
        <v>0</v>
      </c>
      <c r="P1011" s="17">
        <f t="shared" si="143"/>
        <v>109609714.85339497</v>
      </c>
      <c r="Q1011">
        <f t="shared" si="139"/>
        <v>0</v>
      </c>
      <c r="R1011">
        <f t="shared" si="140"/>
        <v>109281.869245658</v>
      </c>
      <c r="S1011">
        <f>SUM(S1010+O1011)</f>
        <v>184607867787.81537</v>
      </c>
      <c r="T1011" s="17">
        <f>(E1011/3.6)*D1011</f>
        <v>0</v>
      </c>
      <c r="U1011">
        <f t="shared" si="141"/>
        <v>0</v>
      </c>
      <c r="W1011"/>
    </row>
    <row r="1012" spans="2:23" x14ac:dyDescent="0.2">
      <c r="B1012" s="4" t="s">
        <v>53</v>
      </c>
      <c r="C1012" s="4">
        <v>1004</v>
      </c>
      <c r="D1012" s="4">
        <v>415</v>
      </c>
      <c r="E1012" s="11">
        <v>0</v>
      </c>
      <c r="F1012" s="17">
        <f>($E1013-$E1011)/2/3.6</f>
        <v>0</v>
      </c>
      <c r="G1012" s="17">
        <f>($E1013-$E1011)/2</f>
        <v>0</v>
      </c>
      <c r="H1012">
        <f t="shared" si="135"/>
        <v>0</v>
      </c>
      <c r="I1012" s="25">
        <v>135</v>
      </c>
      <c r="J1012" s="25">
        <f t="shared" si="136"/>
        <v>0</v>
      </c>
      <c r="K1012" s="25">
        <f t="shared" si="142"/>
        <v>0</v>
      </c>
      <c r="L1012" s="17">
        <f t="shared" si="137"/>
        <v>135</v>
      </c>
      <c r="M1012" s="17">
        <f t="shared" si="138"/>
        <v>0</v>
      </c>
      <c r="N1012" s="17">
        <f>135+J1012+(E1012*2300)</f>
        <v>135</v>
      </c>
      <c r="O1012">
        <f>N1012*T1012</f>
        <v>0</v>
      </c>
      <c r="P1012" s="17">
        <f t="shared" si="143"/>
        <v>109609714.85339497</v>
      </c>
      <c r="Q1012">
        <f t="shared" si="139"/>
        <v>0</v>
      </c>
      <c r="R1012">
        <f t="shared" si="140"/>
        <v>109173.02276234559</v>
      </c>
      <c r="S1012">
        <f>SUM(S1011+O1012)</f>
        <v>184607867787.81537</v>
      </c>
      <c r="T1012" s="17">
        <f>(E1012/3.6)*D1012</f>
        <v>0</v>
      </c>
      <c r="U1012">
        <f t="shared" si="141"/>
        <v>0</v>
      </c>
      <c r="W1012"/>
    </row>
    <row r="1013" spans="2:23" x14ac:dyDescent="0.2">
      <c r="B1013" s="4" t="s">
        <v>53</v>
      </c>
      <c r="C1013" s="4">
        <v>1005</v>
      </c>
      <c r="D1013" s="4">
        <v>416</v>
      </c>
      <c r="E1013" s="11">
        <v>0</v>
      </c>
      <c r="F1013" s="17">
        <f>($E1014-$E1012)/2/3.6</f>
        <v>0</v>
      </c>
      <c r="G1013" s="17">
        <f>($E1014-$E1012)/2</f>
        <v>0</v>
      </c>
      <c r="H1013">
        <f t="shared" si="135"/>
        <v>0</v>
      </c>
      <c r="I1013" s="25">
        <v>135</v>
      </c>
      <c r="J1013" s="25">
        <f t="shared" si="136"/>
        <v>0</v>
      </c>
      <c r="K1013" s="25">
        <f t="shared" si="142"/>
        <v>0</v>
      </c>
      <c r="L1013" s="17">
        <f t="shared" si="137"/>
        <v>135</v>
      </c>
      <c r="M1013" s="17">
        <f t="shared" si="138"/>
        <v>0</v>
      </c>
      <c r="N1013" s="17">
        <f>135+J1013+(E1013*2300)</f>
        <v>135</v>
      </c>
      <c r="O1013">
        <f>N1013*T1013</f>
        <v>0</v>
      </c>
      <c r="P1013" s="17">
        <f t="shared" si="143"/>
        <v>109609714.85339497</v>
      </c>
      <c r="Q1013">
        <f t="shared" si="139"/>
        <v>0</v>
      </c>
      <c r="R1013">
        <f t="shared" si="140"/>
        <v>109064.39288895021</v>
      </c>
      <c r="S1013">
        <f>SUM(S1012+O1013)</f>
        <v>184607867787.81537</v>
      </c>
      <c r="T1013" s="17">
        <f>(E1013/3.6)*D1013</f>
        <v>0</v>
      </c>
      <c r="U1013">
        <f t="shared" si="141"/>
        <v>0</v>
      </c>
      <c r="W1013"/>
    </row>
    <row r="1014" spans="2:23" x14ac:dyDescent="0.2">
      <c r="B1014" s="4" t="s">
        <v>53</v>
      </c>
      <c r="C1014" s="4">
        <v>1006</v>
      </c>
      <c r="D1014" s="4">
        <v>417</v>
      </c>
      <c r="E1014" s="11">
        <v>0</v>
      </c>
      <c r="F1014" s="17">
        <f>($E1015-$E1013)/2/3.6</f>
        <v>0</v>
      </c>
      <c r="G1014" s="17">
        <f>($E1015-$E1013)/2</f>
        <v>0</v>
      </c>
      <c r="H1014">
        <f t="shared" si="135"/>
        <v>0</v>
      </c>
      <c r="I1014" s="25">
        <v>135</v>
      </c>
      <c r="J1014" s="25">
        <f t="shared" si="136"/>
        <v>0</v>
      </c>
      <c r="K1014" s="25">
        <f t="shared" si="142"/>
        <v>0</v>
      </c>
      <c r="L1014" s="17">
        <f t="shared" si="137"/>
        <v>135</v>
      </c>
      <c r="M1014" s="17">
        <f t="shared" si="138"/>
        <v>0</v>
      </c>
      <c r="N1014" s="17">
        <f>135+J1014+(E1014*2300)</f>
        <v>135</v>
      </c>
      <c r="O1014">
        <f>N1014*T1014</f>
        <v>0</v>
      </c>
      <c r="P1014" s="17">
        <f t="shared" si="143"/>
        <v>109609714.85339497</v>
      </c>
      <c r="Q1014">
        <f t="shared" si="139"/>
        <v>0</v>
      </c>
      <c r="R1014">
        <f t="shared" si="140"/>
        <v>108955.97897951787</v>
      </c>
      <c r="S1014">
        <f>SUM(S1013+O1014)</f>
        <v>184607867787.81537</v>
      </c>
      <c r="T1014" s="17">
        <f>(E1014/3.6)*D1014</f>
        <v>0</v>
      </c>
      <c r="U1014">
        <f t="shared" si="141"/>
        <v>0</v>
      </c>
      <c r="W1014"/>
    </row>
    <row r="1015" spans="2:23" x14ac:dyDescent="0.2">
      <c r="B1015" s="4" t="s">
        <v>53</v>
      </c>
      <c r="C1015" s="4">
        <v>1007</v>
      </c>
      <c r="D1015" s="4">
        <v>418</v>
      </c>
      <c r="E1015" s="11">
        <v>0</v>
      </c>
      <c r="F1015" s="17">
        <f>($E1016-$E1014)/2/3.6</f>
        <v>0</v>
      </c>
      <c r="G1015" s="17">
        <f>($E1016-$E1014)/2</f>
        <v>0</v>
      </c>
      <c r="H1015">
        <f t="shared" si="135"/>
        <v>0</v>
      </c>
      <c r="I1015" s="25">
        <v>135</v>
      </c>
      <c r="J1015" s="25">
        <f t="shared" si="136"/>
        <v>0</v>
      </c>
      <c r="K1015" s="25">
        <f t="shared" si="142"/>
        <v>0</v>
      </c>
      <c r="L1015" s="17">
        <f t="shared" si="137"/>
        <v>135</v>
      </c>
      <c r="M1015" s="17">
        <f t="shared" si="138"/>
        <v>0</v>
      </c>
      <c r="N1015" s="17">
        <f>135+J1015+(E1015*2300)</f>
        <v>135</v>
      </c>
      <c r="O1015">
        <f>N1015*T1015</f>
        <v>0</v>
      </c>
      <c r="P1015" s="17">
        <f t="shared" si="143"/>
        <v>109609714.85339497</v>
      </c>
      <c r="Q1015">
        <f t="shared" si="139"/>
        <v>0</v>
      </c>
      <c r="R1015">
        <f t="shared" si="140"/>
        <v>108847.78039066035</v>
      </c>
      <c r="S1015">
        <f>SUM(S1014+O1015)</f>
        <v>184607867787.81537</v>
      </c>
      <c r="T1015" s="17">
        <f>(E1015/3.6)*D1015</f>
        <v>0</v>
      </c>
      <c r="U1015">
        <f t="shared" si="141"/>
        <v>0</v>
      </c>
      <c r="W1015"/>
    </row>
    <row r="1016" spans="2:23" x14ac:dyDescent="0.2">
      <c r="B1016" s="4" t="s">
        <v>53</v>
      </c>
      <c r="C1016" s="4">
        <v>1008</v>
      </c>
      <c r="D1016" s="4">
        <v>419</v>
      </c>
      <c r="E1016" s="11">
        <v>0</v>
      </c>
      <c r="F1016" s="17">
        <f>($E1017-$E1015)/2/3.6</f>
        <v>0</v>
      </c>
      <c r="G1016" s="17">
        <f>($E1017-$E1015)/2</f>
        <v>0</v>
      </c>
      <c r="H1016">
        <f t="shared" si="135"/>
        <v>0</v>
      </c>
      <c r="I1016" s="25">
        <v>135</v>
      </c>
      <c r="J1016" s="25">
        <f t="shared" si="136"/>
        <v>0</v>
      </c>
      <c r="K1016" s="25">
        <f t="shared" si="142"/>
        <v>0</v>
      </c>
      <c r="L1016" s="17">
        <f t="shared" si="137"/>
        <v>135</v>
      </c>
      <c r="M1016" s="17">
        <f t="shared" si="138"/>
        <v>0</v>
      </c>
      <c r="N1016" s="17">
        <f>135+J1016+(E1016*2300)</f>
        <v>135</v>
      </c>
      <c r="O1016">
        <f>N1016*T1016</f>
        <v>0</v>
      </c>
      <c r="P1016" s="17">
        <f t="shared" si="143"/>
        <v>109609714.85339497</v>
      </c>
      <c r="Q1016">
        <f t="shared" si="139"/>
        <v>0</v>
      </c>
      <c r="R1016">
        <f t="shared" si="140"/>
        <v>108739.79648154262</v>
      </c>
      <c r="S1016">
        <f>SUM(S1015+O1016)</f>
        <v>184607867787.81537</v>
      </c>
      <c r="T1016" s="17">
        <f>(E1016/3.6)*D1016</f>
        <v>0</v>
      </c>
      <c r="U1016">
        <f t="shared" si="141"/>
        <v>0</v>
      </c>
      <c r="W1016"/>
    </row>
    <row r="1017" spans="2:23" x14ac:dyDescent="0.2">
      <c r="B1017" s="4" t="s">
        <v>53</v>
      </c>
      <c r="C1017" s="4">
        <v>1009</v>
      </c>
      <c r="D1017" s="4">
        <v>420</v>
      </c>
      <c r="E1017" s="11">
        <v>0</v>
      </c>
      <c r="F1017" s="17">
        <f>($E1018-$E1016)/2/3.6</f>
        <v>0</v>
      </c>
      <c r="G1017" s="17">
        <f>($E1018-$E1016)/2</f>
        <v>0</v>
      </c>
      <c r="H1017">
        <f t="shared" si="135"/>
        <v>0</v>
      </c>
      <c r="I1017" s="25">
        <v>135</v>
      </c>
      <c r="J1017" s="25">
        <f t="shared" si="136"/>
        <v>0</v>
      </c>
      <c r="K1017" s="25">
        <f t="shared" si="142"/>
        <v>0</v>
      </c>
      <c r="L1017" s="17">
        <f t="shared" si="137"/>
        <v>135</v>
      </c>
      <c r="M1017" s="17">
        <f t="shared" si="138"/>
        <v>0</v>
      </c>
      <c r="N1017" s="17">
        <f>135+J1017+(E1017*2300)</f>
        <v>135</v>
      </c>
      <c r="O1017">
        <f>N1017*T1017</f>
        <v>0</v>
      </c>
      <c r="P1017" s="17">
        <f t="shared" si="143"/>
        <v>109609714.85339497</v>
      </c>
      <c r="Q1017">
        <f t="shared" si="139"/>
        <v>0</v>
      </c>
      <c r="R1017">
        <f t="shared" si="140"/>
        <v>108632.02661387014</v>
      </c>
      <c r="S1017">
        <f>SUM(S1016+O1017)</f>
        <v>184607867787.81537</v>
      </c>
      <c r="T1017" s="17">
        <f>(E1017/3.6)*D1017</f>
        <v>0</v>
      </c>
      <c r="U1017">
        <f t="shared" si="141"/>
        <v>0</v>
      </c>
      <c r="W1017"/>
    </row>
    <row r="1018" spans="2:23" x14ac:dyDescent="0.2">
      <c r="B1018" s="4" t="s">
        <v>53</v>
      </c>
      <c r="C1018" s="4">
        <v>1010</v>
      </c>
      <c r="D1018" s="4">
        <v>421</v>
      </c>
      <c r="E1018" s="11">
        <v>0</v>
      </c>
      <c r="F1018" s="17">
        <f>($E1019-$E1017)/2/3.6</f>
        <v>0</v>
      </c>
      <c r="G1018" s="17">
        <f>($E1019-$E1017)/2</f>
        <v>0</v>
      </c>
      <c r="H1018">
        <f t="shared" si="135"/>
        <v>0</v>
      </c>
      <c r="I1018" s="25">
        <v>135</v>
      </c>
      <c r="J1018" s="25">
        <f t="shared" si="136"/>
        <v>0</v>
      </c>
      <c r="K1018" s="25">
        <f t="shared" si="142"/>
        <v>0</v>
      </c>
      <c r="L1018" s="17">
        <f t="shared" si="137"/>
        <v>135</v>
      </c>
      <c r="M1018" s="17">
        <f t="shared" si="138"/>
        <v>0</v>
      </c>
      <c r="N1018" s="17">
        <f>135+J1018+(E1018*2300)</f>
        <v>135</v>
      </c>
      <c r="O1018">
        <f>N1018*T1018</f>
        <v>0</v>
      </c>
      <c r="P1018" s="17">
        <f t="shared" si="143"/>
        <v>109609714.85339497</v>
      </c>
      <c r="Q1018">
        <f t="shared" si="139"/>
        <v>0</v>
      </c>
      <c r="R1018">
        <f t="shared" si="140"/>
        <v>108524.4701518762</v>
      </c>
      <c r="S1018">
        <f>SUM(S1017+O1018)</f>
        <v>184607867787.81537</v>
      </c>
      <c r="T1018" s="17">
        <f>(E1018/3.6)*D1018</f>
        <v>0</v>
      </c>
      <c r="U1018">
        <f t="shared" si="141"/>
        <v>0</v>
      </c>
      <c r="W1018"/>
    </row>
    <row r="1019" spans="2:23" x14ac:dyDescent="0.2">
      <c r="B1019" s="4" t="s">
        <v>53</v>
      </c>
      <c r="C1019" s="4">
        <v>1011</v>
      </c>
      <c r="D1019" s="4">
        <v>422</v>
      </c>
      <c r="E1019" s="11">
        <v>0</v>
      </c>
      <c r="F1019" s="17">
        <f>($E1020-$E1018)/2/3.6</f>
        <v>0</v>
      </c>
      <c r="G1019" s="17">
        <f>($E1020-$E1018)/2</f>
        <v>0</v>
      </c>
      <c r="H1019">
        <f t="shared" si="135"/>
        <v>0</v>
      </c>
      <c r="I1019" s="25">
        <v>135</v>
      </c>
      <c r="J1019" s="25">
        <f t="shared" si="136"/>
        <v>0</v>
      </c>
      <c r="K1019" s="25">
        <f t="shared" si="142"/>
        <v>0</v>
      </c>
      <c r="L1019" s="17">
        <f t="shared" si="137"/>
        <v>135</v>
      </c>
      <c r="M1019" s="17">
        <f t="shared" si="138"/>
        <v>0</v>
      </c>
      <c r="N1019" s="17">
        <f>135+J1019+(E1019*2300)</f>
        <v>135</v>
      </c>
      <c r="O1019">
        <f>N1019*T1019</f>
        <v>0</v>
      </c>
      <c r="P1019" s="17">
        <f t="shared" si="143"/>
        <v>109609714.85339497</v>
      </c>
      <c r="Q1019">
        <f t="shared" si="139"/>
        <v>0</v>
      </c>
      <c r="R1019">
        <f t="shared" si="140"/>
        <v>108417.12646230956</v>
      </c>
      <c r="S1019">
        <f>SUM(S1018+O1019)</f>
        <v>184607867787.81537</v>
      </c>
      <c r="T1019" s="17">
        <f>(E1019/3.6)*D1019</f>
        <v>0</v>
      </c>
      <c r="U1019">
        <f t="shared" si="141"/>
        <v>0</v>
      </c>
      <c r="W1019"/>
    </row>
    <row r="1020" spans="2:23" x14ac:dyDescent="0.2">
      <c r="B1020" s="4" t="s">
        <v>53</v>
      </c>
      <c r="C1020" s="4">
        <v>1012</v>
      </c>
      <c r="D1020" s="4">
        <v>423</v>
      </c>
      <c r="E1020" s="11">
        <v>0</v>
      </c>
      <c r="F1020" s="17">
        <f>($E1021-$E1019)/2/3.6</f>
        <v>0</v>
      </c>
      <c r="G1020" s="17">
        <f>($E1021-$E1019)/2</f>
        <v>0</v>
      </c>
      <c r="H1020">
        <f t="shared" si="135"/>
        <v>0</v>
      </c>
      <c r="I1020" s="25">
        <v>135</v>
      </c>
      <c r="J1020" s="25">
        <f t="shared" si="136"/>
        <v>0</v>
      </c>
      <c r="K1020" s="25">
        <f t="shared" si="142"/>
        <v>0</v>
      </c>
      <c r="L1020" s="17">
        <f t="shared" si="137"/>
        <v>135</v>
      </c>
      <c r="M1020" s="17">
        <f t="shared" si="138"/>
        <v>0</v>
      </c>
      <c r="N1020" s="17">
        <f>135+J1020+(E1020*2300)</f>
        <v>135</v>
      </c>
      <c r="O1020">
        <f>N1020*T1020</f>
        <v>0</v>
      </c>
      <c r="P1020" s="17">
        <f t="shared" si="143"/>
        <v>109609714.85339497</v>
      </c>
      <c r="Q1020">
        <f t="shared" si="139"/>
        <v>0</v>
      </c>
      <c r="R1020">
        <f t="shared" si="140"/>
        <v>108309.99491442191</v>
      </c>
      <c r="S1020">
        <f>SUM(S1019+O1020)</f>
        <v>184607867787.81537</v>
      </c>
      <c r="T1020" s="17">
        <f>(E1020/3.6)*D1020</f>
        <v>0</v>
      </c>
      <c r="U1020">
        <f t="shared" si="141"/>
        <v>0</v>
      </c>
      <c r="W1020"/>
    </row>
    <row r="1021" spans="2:23" x14ac:dyDescent="0.2">
      <c r="B1021" s="4" t="s">
        <v>53</v>
      </c>
      <c r="C1021" s="4">
        <v>1013</v>
      </c>
      <c r="D1021" s="4">
        <v>424</v>
      </c>
      <c r="E1021" s="11">
        <v>0</v>
      </c>
      <c r="F1021" s="17">
        <f>($E1022-$E1020)/2/3.6</f>
        <v>0</v>
      </c>
      <c r="G1021" s="17">
        <f>($E1022-$E1020)/2</f>
        <v>0</v>
      </c>
      <c r="H1021">
        <f t="shared" si="135"/>
        <v>0</v>
      </c>
      <c r="I1021" s="25">
        <v>135</v>
      </c>
      <c r="J1021" s="25">
        <f t="shared" si="136"/>
        <v>0</v>
      </c>
      <c r="K1021" s="25">
        <f t="shared" si="142"/>
        <v>0</v>
      </c>
      <c r="L1021" s="17">
        <f t="shared" si="137"/>
        <v>135</v>
      </c>
      <c r="M1021" s="17">
        <f t="shared" si="138"/>
        <v>0</v>
      </c>
      <c r="N1021" s="17">
        <f>135+J1021+(E1021*2300)</f>
        <v>135</v>
      </c>
      <c r="O1021">
        <f>N1021*T1021</f>
        <v>0</v>
      </c>
      <c r="P1021" s="17">
        <f t="shared" si="143"/>
        <v>109609714.85339497</v>
      </c>
      <c r="Q1021">
        <f t="shared" si="139"/>
        <v>0</v>
      </c>
      <c r="R1021">
        <f t="shared" si="140"/>
        <v>108203.07487995554</v>
      </c>
      <c r="S1021">
        <f>SUM(S1020+O1021)</f>
        <v>184607867787.81537</v>
      </c>
      <c r="T1021" s="17">
        <f>(E1021/3.6)*D1021</f>
        <v>0</v>
      </c>
      <c r="U1021">
        <f t="shared" si="141"/>
        <v>0</v>
      </c>
      <c r="W1021"/>
    </row>
    <row r="1022" spans="2:23" x14ac:dyDescent="0.2">
      <c r="B1022" s="4" t="s">
        <v>53</v>
      </c>
      <c r="C1022" s="4">
        <v>1014</v>
      </c>
      <c r="D1022" s="4">
        <v>425</v>
      </c>
      <c r="E1022" s="11">
        <v>0</v>
      </c>
      <c r="F1022" s="17">
        <f>($E1023-$E1021)/2/3.6</f>
        <v>0</v>
      </c>
      <c r="G1022" s="17">
        <f>($E1023-$E1021)/2</f>
        <v>0</v>
      </c>
      <c r="H1022">
        <f t="shared" si="135"/>
        <v>0</v>
      </c>
      <c r="I1022" s="25">
        <v>135</v>
      </c>
      <c r="J1022" s="25">
        <f t="shared" si="136"/>
        <v>0</v>
      </c>
      <c r="K1022" s="25">
        <f t="shared" si="142"/>
        <v>0</v>
      </c>
      <c r="L1022" s="17">
        <f t="shared" si="137"/>
        <v>135</v>
      </c>
      <c r="M1022" s="17">
        <f t="shared" si="138"/>
        <v>0</v>
      </c>
      <c r="N1022" s="17">
        <f>135+J1022+(E1022*2300)</f>
        <v>135</v>
      </c>
      <c r="O1022">
        <f>N1022*T1022</f>
        <v>0</v>
      </c>
      <c r="P1022" s="17">
        <f t="shared" si="143"/>
        <v>109609714.85339497</v>
      </c>
      <c r="Q1022">
        <f t="shared" si="139"/>
        <v>0</v>
      </c>
      <c r="R1022">
        <f t="shared" si="140"/>
        <v>108096.36573313114</v>
      </c>
      <c r="S1022">
        <f>SUM(S1021+O1022)</f>
        <v>184607867787.81537</v>
      </c>
      <c r="T1022" s="17">
        <f>(E1022/3.6)*D1022</f>
        <v>0</v>
      </c>
      <c r="U1022">
        <f t="shared" si="141"/>
        <v>0</v>
      </c>
      <c r="W1022"/>
    </row>
    <row r="1023" spans="2:23" x14ac:dyDescent="0.2">
      <c r="B1023" s="4" t="s">
        <v>53</v>
      </c>
      <c r="C1023" s="4">
        <v>1015</v>
      </c>
      <c r="D1023" s="4">
        <v>426</v>
      </c>
      <c r="E1023" s="11">
        <v>0</v>
      </c>
      <c r="F1023" s="17">
        <f>($E1024-$E1022)/2/3.6</f>
        <v>0</v>
      </c>
      <c r="G1023" s="17">
        <f>($E1024-$E1022)/2</f>
        <v>0</v>
      </c>
      <c r="H1023">
        <f t="shared" si="135"/>
        <v>0</v>
      </c>
      <c r="I1023" s="25">
        <v>135</v>
      </c>
      <c r="J1023" s="25">
        <f t="shared" si="136"/>
        <v>0</v>
      </c>
      <c r="K1023" s="25">
        <f t="shared" si="142"/>
        <v>0</v>
      </c>
      <c r="L1023" s="17">
        <f t="shared" si="137"/>
        <v>135</v>
      </c>
      <c r="M1023" s="17">
        <f t="shared" si="138"/>
        <v>0</v>
      </c>
      <c r="N1023" s="17">
        <f>135+J1023+(E1023*2300)</f>
        <v>135</v>
      </c>
      <c r="O1023">
        <f>N1023*T1023</f>
        <v>0</v>
      </c>
      <c r="P1023" s="17">
        <f t="shared" si="143"/>
        <v>109609714.85339497</v>
      </c>
      <c r="Q1023">
        <f t="shared" si="139"/>
        <v>0</v>
      </c>
      <c r="R1023">
        <f t="shared" si="140"/>
        <v>107989.86685063544</v>
      </c>
      <c r="S1023">
        <f>SUM(S1022+O1023)</f>
        <v>184607867787.81537</v>
      </c>
      <c r="T1023" s="17">
        <f>(E1023/3.6)*D1023</f>
        <v>0</v>
      </c>
      <c r="U1023">
        <f t="shared" si="141"/>
        <v>0</v>
      </c>
      <c r="W1023"/>
    </row>
    <row r="1024" spans="2:23" x14ac:dyDescent="0.2">
      <c r="B1024" s="4" t="s">
        <v>53</v>
      </c>
      <c r="C1024" s="4">
        <v>1016</v>
      </c>
      <c r="D1024" s="4">
        <v>427</v>
      </c>
      <c r="E1024" s="11">
        <v>0</v>
      </c>
      <c r="F1024" s="17">
        <f>($E1025-$E1023)/2/3.6</f>
        <v>0</v>
      </c>
      <c r="G1024" s="17">
        <f>($E1025-$E1023)/2</f>
        <v>0</v>
      </c>
      <c r="H1024">
        <f t="shared" si="135"/>
        <v>0</v>
      </c>
      <c r="I1024" s="25">
        <v>135</v>
      </c>
      <c r="J1024" s="25">
        <f t="shared" si="136"/>
        <v>0</v>
      </c>
      <c r="K1024" s="25">
        <f t="shared" si="142"/>
        <v>0</v>
      </c>
      <c r="L1024" s="17">
        <f t="shared" si="137"/>
        <v>135</v>
      </c>
      <c r="M1024" s="17">
        <f t="shared" si="138"/>
        <v>0</v>
      </c>
      <c r="N1024" s="17">
        <f>135+J1024+(E1024*2300)</f>
        <v>135</v>
      </c>
      <c r="O1024">
        <f>N1024*T1024</f>
        <v>0</v>
      </c>
      <c r="P1024" s="17">
        <f t="shared" si="143"/>
        <v>109609714.85339497</v>
      </c>
      <c r="Q1024">
        <f t="shared" si="139"/>
        <v>0</v>
      </c>
      <c r="R1024">
        <f t="shared" si="140"/>
        <v>107883.57761160922</v>
      </c>
      <c r="S1024">
        <f>SUM(S1023+O1024)</f>
        <v>184607867787.81537</v>
      </c>
      <c r="T1024" s="17">
        <f>(E1024/3.6)*D1024</f>
        <v>0</v>
      </c>
      <c r="U1024">
        <f t="shared" si="141"/>
        <v>0</v>
      </c>
      <c r="W1024"/>
    </row>
    <row r="1025" spans="2:23" x14ac:dyDescent="0.2">
      <c r="B1025" s="4" t="s">
        <v>53</v>
      </c>
      <c r="C1025" s="4">
        <v>1017</v>
      </c>
      <c r="D1025" s="4">
        <v>428</v>
      </c>
      <c r="E1025" s="11">
        <v>0</v>
      </c>
      <c r="F1025" s="17">
        <f>($E1026-$E1024)/2/3.6</f>
        <v>0</v>
      </c>
      <c r="G1025" s="17">
        <f>($E1026-$E1024)/2</f>
        <v>0</v>
      </c>
      <c r="H1025">
        <f t="shared" si="135"/>
        <v>0</v>
      </c>
      <c r="I1025" s="25">
        <v>135</v>
      </c>
      <c r="J1025" s="25">
        <f t="shared" si="136"/>
        <v>0</v>
      </c>
      <c r="K1025" s="25">
        <f t="shared" si="142"/>
        <v>0</v>
      </c>
      <c r="L1025" s="17">
        <f t="shared" si="137"/>
        <v>135</v>
      </c>
      <c r="M1025" s="17">
        <f t="shared" si="138"/>
        <v>0</v>
      </c>
      <c r="N1025" s="17">
        <f>135+J1025+(E1025*2300)</f>
        <v>135</v>
      </c>
      <c r="O1025">
        <f>N1025*T1025</f>
        <v>0</v>
      </c>
      <c r="P1025" s="17">
        <f t="shared" si="143"/>
        <v>109609714.85339497</v>
      </c>
      <c r="Q1025">
        <f t="shared" si="139"/>
        <v>0</v>
      </c>
      <c r="R1025">
        <f t="shared" si="140"/>
        <v>107777.49739763518</v>
      </c>
      <c r="S1025">
        <f>SUM(S1024+O1025)</f>
        <v>184607867787.81537</v>
      </c>
      <c r="T1025" s="17">
        <f>(E1025/3.6)*D1025</f>
        <v>0</v>
      </c>
      <c r="U1025">
        <f t="shared" si="141"/>
        <v>0</v>
      </c>
      <c r="W1025"/>
    </row>
    <row r="1026" spans="2:23" x14ac:dyDescent="0.2">
      <c r="B1026" s="4" t="s">
        <v>53</v>
      </c>
      <c r="C1026" s="4">
        <v>1018</v>
      </c>
      <c r="D1026" s="4">
        <v>429</v>
      </c>
      <c r="E1026" s="11">
        <v>0</v>
      </c>
      <c r="F1026" s="17">
        <f>($E1027-$E1025)/2/3.6</f>
        <v>0</v>
      </c>
      <c r="G1026" s="17">
        <f>($E1027-$E1025)/2</f>
        <v>0</v>
      </c>
      <c r="H1026">
        <f t="shared" si="135"/>
        <v>0</v>
      </c>
      <c r="I1026" s="25">
        <v>135</v>
      </c>
      <c r="J1026" s="25">
        <f t="shared" si="136"/>
        <v>0</v>
      </c>
      <c r="K1026" s="25">
        <f t="shared" si="142"/>
        <v>0</v>
      </c>
      <c r="L1026" s="17">
        <f t="shared" si="137"/>
        <v>135</v>
      </c>
      <c r="M1026" s="17">
        <f t="shared" si="138"/>
        <v>0</v>
      </c>
      <c r="N1026" s="17">
        <f>135+J1026+(E1026*2300)</f>
        <v>135</v>
      </c>
      <c r="O1026">
        <f>N1026*T1026</f>
        <v>0</v>
      </c>
      <c r="P1026" s="17">
        <f t="shared" si="143"/>
        <v>109609714.85339497</v>
      </c>
      <c r="Q1026">
        <f t="shared" si="139"/>
        <v>0</v>
      </c>
      <c r="R1026">
        <f t="shared" si="140"/>
        <v>107671.6255927259</v>
      </c>
      <c r="S1026">
        <f>SUM(S1025+O1026)</f>
        <v>184607867787.81537</v>
      </c>
      <c r="T1026" s="17">
        <f>(E1026/3.6)*D1026</f>
        <v>0</v>
      </c>
      <c r="U1026">
        <f t="shared" si="141"/>
        <v>0</v>
      </c>
      <c r="W1026"/>
    </row>
    <row r="1027" spans="2:23" x14ac:dyDescent="0.2">
      <c r="B1027" s="4" t="s">
        <v>53</v>
      </c>
      <c r="C1027" s="4">
        <v>1019</v>
      </c>
      <c r="D1027" s="4">
        <v>430</v>
      </c>
      <c r="E1027" s="11">
        <v>0</v>
      </c>
      <c r="F1027" s="17">
        <f>($E1028-$E1026)/2/3.6</f>
        <v>0</v>
      </c>
      <c r="G1027" s="17">
        <f>($E1028-$E1026)/2</f>
        <v>0</v>
      </c>
      <c r="H1027">
        <f t="shared" si="135"/>
        <v>0</v>
      </c>
      <c r="I1027" s="25">
        <v>135</v>
      </c>
      <c r="J1027" s="25">
        <f t="shared" si="136"/>
        <v>0</v>
      </c>
      <c r="K1027" s="25">
        <f t="shared" si="142"/>
        <v>0</v>
      </c>
      <c r="L1027" s="17">
        <f t="shared" si="137"/>
        <v>135</v>
      </c>
      <c r="M1027" s="17">
        <f t="shared" si="138"/>
        <v>0</v>
      </c>
      <c r="N1027" s="17">
        <f>135+J1027+(E1027*2300)</f>
        <v>135</v>
      </c>
      <c r="O1027">
        <f>N1027*T1027</f>
        <v>0</v>
      </c>
      <c r="P1027" s="17">
        <f t="shared" si="143"/>
        <v>109609714.85339497</v>
      </c>
      <c r="Q1027">
        <f t="shared" si="139"/>
        <v>0</v>
      </c>
      <c r="R1027">
        <f t="shared" si="140"/>
        <v>107565.96158331205</v>
      </c>
      <c r="S1027">
        <f>SUM(S1026+O1027)</f>
        <v>184607867787.81537</v>
      </c>
      <c r="T1027" s="17">
        <f>(E1027/3.6)*D1027</f>
        <v>0</v>
      </c>
      <c r="U1027">
        <f t="shared" si="141"/>
        <v>0</v>
      </c>
      <c r="W1027"/>
    </row>
    <row r="1028" spans="2:23" x14ac:dyDescent="0.2">
      <c r="B1028" s="4" t="s">
        <v>53</v>
      </c>
      <c r="C1028" s="4">
        <v>1020</v>
      </c>
      <c r="D1028" s="4">
        <v>431</v>
      </c>
      <c r="E1028" s="11">
        <v>0</v>
      </c>
      <c r="F1028" s="17">
        <f>($E1029-$E1027)/2/3.6</f>
        <v>0</v>
      </c>
      <c r="G1028" s="17">
        <f>($E1029-$E1027)/2</f>
        <v>0</v>
      </c>
      <c r="H1028">
        <f t="shared" si="135"/>
        <v>0</v>
      </c>
      <c r="I1028" s="25">
        <v>135</v>
      </c>
      <c r="J1028" s="25">
        <f t="shared" si="136"/>
        <v>0</v>
      </c>
      <c r="K1028" s="25">
        <f t="shared" si="142"/>
        <v>0</v>
      </c>
      <c r="L1028" s="17">
        <f t="shared" si="137"/>
        <v>135</v>
      </c>
      <c r="M1028" s="17">
        <f t="shared" si="138"/>
        <v>0</v>
      </c>
      <c r="N1028" s="17">
        <f>135+J1028+(E1028*2300)</f>
        <v>135</v>
      </c>
      <c r="O1028">
        <f>N1028*T1028</f>
        <v>0</v>
      </c>
      <c r="P1028" s="17">
        <f t="shared" si="143"/>
        <v>109609714.85339497</v>
      </c>
      <c r="Q1028">
        <f t="shared" si="139"/>
        <v>0</v>
      </c>
      <c r="R1028">
        <f t="shared" si="140"/>
        <v>107460.50475823037</v>
      </c>
      <c r="S1028">
        <f>SUM(S1027+O1028)</f>
        <v>184607867787.81537</v>
      </c>
      <c r="T1028" s="17">
        <f>(E1028/3.6)*D1028</f>
        <v>0</v>
      </c>
      <c r="U1028">
        <f t="shared" si="141"/>
        <v>0</v>
      </c>
      <c r="W1028"/>
    </row>
    <row r="1029" spans="2:23" x14ac:dyDescent="0.2">
      <c r="B1029" s="4" t="s">
        <v>53</v>
      </c>
      <c r="C1029" s="4">
        <v>1021</v>
      </c>
      <c r="D1029" s="4">
        <v>432</v>
      </c>
      <c r="E1029" s="11">
        <v>0</v>
      </c>
      <c r="F1029" s="17">
        <f>($E1030-$E1028)/2/3.6</f>
        <v>0</v>
      </c>
      <c r="G1029" s="17">
        <f>($E1030-$E1028)/2</f>
        <v>0</v>
      </c>
      <c r="H1029">
        <f t="shared" si="135"/>
        <v>0</v>
      </c>
      <c r="I1029" s="25">
        <v>135</v>
      </c>
      <c r="J1029" s="25">
        <f t="shared" si="136"/>
        <v>0</v>
      </c>
      <c r="K1029" s="25">
        <f t="shared" si="142"/>
        <v>0</v>
      </c>
      <c r="L1029" s="17">
        <f t="shared" si="137"/>
        <v>135</v>
      </c>
      <c r="M1029" s="17">
        <f t="shared" si="138"/>
        <v>0</v>
      </c>
      <c r="N1029" s="17">
        <f>135+J1029+(E1029*2300)</f>
        <v>135</v>
      </c>
      <c r="O1029">
        <f>N1029*T1029</f>
        <v>0</v>
      </c>
      <c r="P1029" s="17">
        <f t="shared" si="143"/>
        <v>109609714.85339497</v>
      </c>
      <c r="Q1029">
        <f t="shared" si="139"/>
        <v>0</v>
      </c>
      <c r="R1029">
        <f t="shared" si="140"/>
        <v>107355.25450871202</v>
      </c>
      <c r="S1029">
        <f>SUM(S1028+O1029)</f>
        <v>184607867787.81537</v>
      </c>
      <c r="T1029" s="17">
        <f>(E1029/3.6)*D1029</f>
        <v>0</v>
      </c>
      <c r="U1029">
        <f t="shared" si="141"/>
        <v>0</v>
      </c>
      <c r="W1029"/>
    </row>
    <row r="1030" spans="2:23" x14ac:dyDescent="0.2">
      <c r="B1030" s="4" t="s">
        <v>53</v>
      </c>
      <c r="C1030" s="4">
        <v>1022</v>
      </c>
      <c r="D1030" s="4">
        <v>433</v>
      </c>
      <c r="E1030" s="11">
        <v>0</v>
      </c>
      <c r="F1030" s="17">
        <f>($E1031-$E1029)/2/3.6</f>
        <v>0</v>
      </c>
      <c r="G1030" s="17">
        <f>($E1031-$E1029)/2</f>
        <v>0</v>
      </c>
      <c r="H1030">
        <f t="shared" si="135"/>
        <v>0</v>
      </c>
      <c r="I1030" s="25">
        <v>135</v>
      </c>
      <c r="J1030" s="25">
        <f t="shared" si="136"/>
        <v>0</v>
      </c>
      <c r="K1030" s="25">
        <f t="shared" si="142"/>
        <v>0</v>
      </c>
      <c r="L1030" s="17">
        <f t="shared" si="137"/>
        <v>135</v>
      </c>
      <c r="M1030" s="17">
        <f t="shared" si="138"/>
        <v>0</v>
      </c>
      <c r="N1030" s="17">
        <f>135+J1030+(E1030*2300)</f>
        <v>135</v>
      </c>
      <c r="O1030">
        <f>N1030*T1030</f>
        <v>0</v>
      </c>
      <c r="P1030" s="17">
        <f t="shared" si="143"/>
        <v>109609714.85339497</v>
      </c>
      <c r="Q1030">
        <f t="shared" si="139"/>
        <v>0</v>
      </c>
      <c r="R1030">
        <f t="shared" si="140"/>
        <v>107250.21022837081</v>
      </c>
      <c r="S1030">
        <f>SUM(S1029+O1030)</f>
        <v>184607867787.81537</v>
      </c>
      <c r="T1030" s="17">
        <f>(E1030/3.6)*D1030</f>
        <v>0</v>
      </c>
      <c r="U1030">
        <f t="shared" si="141"/>
        <v>0</v>
      </c>
      <c r="W1030"/>
    </row>
    <row r="1031" spans="2:23" x14ac:dyDescent="0.2">
      <c r="B1031" s="6" t="s">
        <v>54</v>
      </c>
      <c r="C1031" s="6">
        <v>1023</v>
      </c>
      <c r="D1031" s="6">
        <v>1</v>
      </c>
      <c r="E1031" s="12">
        <v>0</v>
      </c>
      <c r="F1031" s="17">
        <f>($E1032-$E1030)/2/3.6</f>
        <v>0</v>
      </c>
      <c r="G1031" s="17">
        <f>($E1032-$E1030)/2</f>
        <v>0</v>
      </c>
      <c r="H1031">
        <f t="shared" si="135"/>
        <v>0</v>
      </c>
      <c r="I1031" s="25">
        <v>135</v>
      </c>
      <c r="J1031" s="25">
        <f t="shared" si="136"/>
        <v>0</v>
      </c>
      <c r="K1031" s="25">
        <f t="shared" si="142"/>
        <v>0</v>
      </c>
      <c r="L1031" s="17">
        <f t="shared" si="137"/>
        <v>135</v>
      </c>
      <c r="M1031" s="17">
        <f t="shared" si="138"/>
        <v>0</v>
      </c>
      <c r="N1031" s="17">
        <f>135+J1031+(E1031*2300)</f>
        <v>135</v>
      </c>
      <c r="O1031">
        <f>N1031*T1031</f>
        <v>0</v>
      </c>
      <c r="P1031" s="17">
        <f t="shared" si="143"/>
        <v>109609714.85339497</v>
      </c>
      <c r="Q1031">
        <f t="shared" si="139"/>
        <v>0</v>
      </c>
      <c r="R1031">
        <f t="shared" si="140"/>
        <v>107145.37131319156</v>
      </c>
      <c r="S1031">
        <f>SUM(S1030+O1031)</f>
        <v>184607867787.81537</v>
      </c>
      <c r="T1031" s="17">
        <f>(E1031/3.6)*D1031</f>
        <v>0</v>
      </c>
      <c r="U1031">
        <f t="shared" si="141"/>
        <v>0</v>
      </c>
      <c r="W1031"/>
    </row>
    <row r="1032" spans="2:23" x14ac:dyDescent="0.2">
      <c r="B1032" s="6" t="s">
        <v>54</v>
      </c>
      <c r="C1032" s="6">
        <v>1024</v>
      </c>
      <c r="D1032" s="6">
        <v>2</v>
      </c>
      <c r="E1032" s="12">
        <v>0</v>
      </c>
      <c r="F1032" s="17">
        <f>($E1033-$E1031)/2/3.6</f>
        <v>0</v>
      </c>
      <c r="G1032" s="17">
        <f>($E1033-$E1031)/2</f>
        <v>0</v>
      </c>
      <c r="H1032">
        <f t="shared" si="135"/>
        <v>0</v>
      </c>
      <c r="I1032" s="25">
        <v>135</v>
      </c>
      <c r="J1032" s="25">
        <f t="shared" si="136"/>
        <v>0</v>
      </c>
      <c r="K1032" s="25">
        <f t="shared" si="142"/>
        <v>0</v>
      </c>
      <c r="L1032" s="17">
        <f t="shared" si="137"/>
        <v>135</v>
      </c>
      <c r="M1032" s="17">
        <f t="shared" si="138"/>
        <v>0</v>
      </c>
      <c r="N1032" s="17">
        <f>135+J1032+(E1032*2300)</f>
        <v>135</v>
      </c>
      <c r="O1032">
        <f>N1032*T1032</f>
        <v>0</v>
      </c>
      <c r="P1032" s="17">
        <f t="shared" si="143"/>
        <v>109609714.85339497</v>
      </c>
      <c r="Q1032">
        <f t="shared" si="139"/>
        <v>0</v>
      </c>
      <c r="R1032">
        <f t="shared" si="140"/>
        <v>107040.73716151853</v>
      </c>
      <c r="S1032">
        <f>SUM(S1031+O1032)</f>
        <v>184607867787.81537</v>
      </c>
      <c r="T1032" s="17">
        <f>(E1032/3.6)*D1032</f>
        <v>0</v>
      </c>
      <c r="U1032">
        <f t="shared" si="141"/>
        <v>0</v>
      </c>
      <c r="W1032"/>
    </row>
    <row r="1033" spans="2:23" x14ac:dyDescent="0.2">
      <c r="B1033" s="6" t="s">
        <v>54</v>
      </c>
      <c r="C1033" s="6">
        <v>1025</v>
      </c>
      <c r="D1033" s="6">
        <v>3</v>
      </c>
      <c r="E1033" s="12">
        <v>0</v>
      </c>
      <c r="F1033" s="17">
        <f>($E1034-$E1032)/2/3.6</f>
        <v>0</v>
      </c>
      <c r="G1033" s="17">
        <f>($E1034-$E1032)/2</f>
        <v>0</v>
      </c>
      <c r="H1033">
        <f t="shared" ref="H1033:H1096" si="144">E1033/3.6</f>
        <v>0</v>
      </c>
      <c r="I1033" s="25">
        <v>135</v>
      </c>
      <c r="J1033" s="25">
        <f t="shared" ref="J1033:J1096" si="145">0.5*(H1033^2)*0.34*2.29</f>
        <v>0</v>
      </c>
      <c r="K1033" s="25">
        <f t="shared" si="142"/>
        <v>0</v>
      </c>
      <c r="L1033" s="17">
        <f t="shared" ref="L1033:L1096" si="146">M1033+135+J1033</f>
        <v>135</v>
      </c>
      <c r="M1033" s="17">
        <f t="shared" ref="M1033:M1096" si="147">2300*E1033</f>
        <v>0</v>
      </c>
      <c r="N1033" s="17">
        <f>135+J1033+(E1033*2300)</f>
        <v>135</v>
      </c>
      <c r="O1033">
        <f>N1033*T1033</f>
        <v>0</v>
      </c>
      <c r="P1033" s="17">
        <f t="shared" si="143"/>
        <v>109609714.85339497</v>
      </c>
      <c r="Q1033">
        <f t="shared" ref="Q1033:Q1096" si="148">0.5*2300*(H1033^2)</f>
        <v>0</v>
      </c>
      <c r="R1033">
        <f t="shared" ref="R1033:R1096" si="149">P1033/C1033</f>
        <v>106936.30717404388</v>
      </c>
      <c r="S1033">
        <f>SUM(S1032+O1033)</f>
        <v>184607867787.81537</v>
      </c>
      <c r="T1033" s="17">
        <f>(E1033/3.6)*D1033</f>
        <v>0</v>
      </c>
      <c r="U1033">
        <f t="shared" ref="U1033:U1096" si="150">0.5*2300*F1033</f>
        <v>0</v>
      </c>
      <c r="W1033"/>
    </row>
    <row r="1034" spans="2:23" x14ac:dyDescent="0.2">
      <c r="B1034" s="6" t="s">
        <v>54</v>
      </c>
      <c r="C1034" s="6">
        <v>1026</v>
      </c>
      <c r="D1034" s="6">
        <v>4</v>
      </c>
      <c r="E1034" s="12">
        <v>0</v>
      </c>
      <c r="F1034" s="17">
        <f>($E1035-$E1033)/2/3.6</f>
        <v>0.11111111111111112</v>
      </c>
      <c r="G1034" s="17">
        <f>($E1035-$E1033)/2</f>
        <v>0.4</v>
      </c>
      <c r="H1034">
        <f t="shared" si="144"/>
        <v>0</v>
      </c>
      <c r="I1034" s="25">
        <v>135</v>
      </c>
      <c r="J1034" s="25">
        <f t="shared" si="145"/>
        <v>0</v>
      </c>
      <c r="K1034" s="25">
        <f t="shared" ref="K1034:K1097" si="151">SUM(2300*E1033)</f>
        <v>0</v>
      </c>
      <c r="L1034" s="17">
        <f t="shared" si="146"/>
        <v>135</v>
      </c>
      <c r="M1034" s="17">
        <f t="shared" si="147"/>
        <v>0</v>
      </c>
      <c r="N1034" s="17">
        <f>135+J1034+(E1034*2300)</f>
        <v>135</v>
      </c>
      <c r="O1034">
        <f>N1034*T1034</f>
        <v>0</v>
      </c>
      <c r="P1034" s="17">
        <f t="shared" ref="P1034:P1097" si="152">SUM(P1033+Q1034)</f>
        <v>109609714.85339497</v>
      </c>
      <c r="Q1034">
        <f t="shared" si="148"/>
        <v>0</v>
      </c>
      <c r="R1034">
        <f t="shared" si="149"/>
        <v>106832.08075379627</v>
      </c>
      <c r="S1034">
        <f>SUM(S1033+O1034)</f>
        <v>184607867787.81537</v>
      </c>
      <c r="T1034" s="17">
        <f>(E1034/3.6)*D1034</f>
        <v>0</v>
      </c>
      <c r="U1034">
        <f t="shared" si="150"/>
        <v>127.77777777777779</v>
      </c>
      <c r="W1034"/>
    </row>
    <row r="1035" spans="2:23" x14ac:dyDescent="0.2">
      <c r="B1035" s="6" t="s">
        <v>54</v>
      </c>
      <c r="C1035" s="6">
        <v>1027</v>
      </c>
      <c r="D1035" s="6">
        <v>5</v>
      </c>
      <c r="E1035" s="12">
        <v>0.8</v>
      </c>
      <c r="F1035" s="17">
        <f>($E1036-$E1034)/2/3.6</f>
        <v>0.5</v>
      </c>
      <c r="G1035" s="17">
        <f>($E1036-$E1034)/2</f>
        <v>1.8</v>
      </c>
      <c r="H1035">
        <f t="shared" si="144"/>
        <v>0.22222222222222224</v>
      </c>
      <c r="I1035" s="25">
        <v>135</v>
      </c>
      <c r="J1035" s="25">
        <f t="shared" si="145"/>
        <v>1.9224691358024695E-2</v>
      </c>
      <c r="K1035" s="25">
        <f t="shared" si="151"/>
        <v>0</v>
      </c>
      <c r="L1035" s="17">
        <f t="shared" si="146"/>
        <v>1975.019224691358</v>
      </c>
      <c r="M1035" s="17">
        <f t="shared" si="147"/>
        <v>1840</v>
      </c>
      <c r="N1035" s="17">
        <f>135+J1035+(E1035*2300)</f>
        <v>1975.019224691358</v>
      </c>
      <c r="O1035">
        <f>N1035*T1035</f>
        <v>2194.4658052126201</v>
      </c>
      <c r="P1035" s="17">
        <f t="shared" si="152"/>
        <v>109609771.64351843</v>
      </c>
      <c r="Q1035">
        <f t="shared" si="148"/>
        <v>56.790123456790127</v>
      </c>
      <c r="R1035">
        <f t="shared" si="149"/>
        <v>106728.11260323119</v>
      </c>
      <c r="S1035">
        <f>SUM(S1034+O1035)</f>
        <v>184607869982.28119</v>
      </c>
      <c r="T1035" s="17">
        <f>(E1035/3.6)*D1035</f>
        <v>1.1111111111111112</v>
      </c>
      <c r="U1035">
        <f t="shared" si="150"/>
        <v>575</v>
      </c>
      <c r="W1035"/>
    </row>
    <row r="1036" spans="2:23" x14ac:dyDescent="0.2">
      <c r="B1036" s="6" t="s">
        <v>54</v>
      </c>
      <c r="C1036" s="6">
        <v>1028</v>
      </c>
      <c r="D1036" s="6">
        <v>6</v>
      </c>
      <c r="E1036" s="12">
        <v>3.6</v>
      </c>
      <c r="F1036" s="17">
        <f>($E1037-$E1035)/2/3.6</f>
        <v>1.0833333333333333</v>
      </c>
      <c r="G1036" s="17">
        <f>($E1037-$E1035)/2</f>
        <v>3.9</v>
      </c>
      <c r="H1036">
        <f t="shared" si="144"/>
        <v>1</v>
      </c>
      <c r="I1036" s="25">
        <v>135</v>
      </c>
      <c r="J1036" s="25">
        <f t="shared" si="145"/>
        <v>0.38930000000000003</v>
      </c>
      <c r="K1036" s="25">
        <f t="shared" si="151"/>
        <v>1840</v>
      </c>
      <c r="L1036" s="17">
        <f t="shared" si="146"/>
        <v>8415.3893000000007</v>
      </c>
      <c r="M1036" s="17">
        <f t="shared" si="147"/>
        <v>8280</v>
      </c>
      <c r="N1036" s="17">
        <f>135+J1036+(E1036*2300)</f>
        <v>8415.3893000000007</v>
      </c>
      <c r="O1036">
        <f>N1036*T1036</f>
        <v>50492.335800000001</v>
      </c>
      <c r="P1036" s="17">
        <f t="shared" si="152"/>
        <v>109610921.64351843</v>
      </c>
      <c r="Q1036">
        <f t="shared" si="148"/>
        <v>1150</v>
      </c>
      <c r="R1036">
        <f t="shared" si="149"/>
        <v>106625.41015906462</v>
      </c>
      <c r="S1036">
        <f>SUM(S1035+O1036)</f>
        <v>184607920474.61697</v>
      </c>
      <c r="T1036" s="17">
        <f>(E1036/3.6)*D1036</f>
        <v>6</v>
      </c>
      <c r="U1036">
        <f t="shared" si="150"/>
        <v>1245.8333333333333</v>
      </c>
      <c r="W1036"/>
    </row>
    <row r="1037" spans="2:23" x14ac:dyDescent="0.2">
      <c r="B1037" s="6" t="s">
        <v>54</v>
      </c>
      <c r="C1037" s="6">
        <v>1029</v>
      </c>
      <c r="D1037" s="6">
        <v>7</v>
      </c>
      <c r="E1037" s="12">
        <v>8.6</v>
      </c>
      <c r="F1037" s="17">
        <f>($E1038-$E1036)/2/3.6</f>
        <v>1.5277777777777777</v>
      </c>
      <c r="G1037" s="17">
        <f>($E1038-$E1036)/2</f>
        <v>5.5</v>
      </c>
      <c r="H1037">
        <f t="shared" si="144"/>
        <v>2.3888888888888888</v>
      </c>
      <c r="I1037" s="25">
        <v>135</v>
      </c>
      <c r="J1037" s="25">
        <f t="shared" si="145"/>
        <v>2.2216533950617285</v>
      </c>
      <c r="K1037" s="25">
        <f t="shared" si="151"/>
        <v>8280</v>
      </c>
      <c r="L1037" s="17">
        <f t="shared" si="146"/>
        <v>19917.221653395063</v>
      </c>
      <c r="M1037" s="17">
        <f t="shared" si="147"/>
        <v>19780</v>
      </c>
      <c r="N1037" s="17">
        <f>135+J1037+(E1037*2300)</f>
        <v>19917.221653395063</v>
      </c>
      <c r="O1037">
        <f>N1037*T1037</f>
        <v>333060.20653732854</v>
      </c>
      <c r="P1037" s="17">
        <f t="shared" si="152"/>
        <v>109617484.4521604</v>
      </c>
      <c r="Q1037">
        <f t="shared" si="148"/>
        <v>6562.8086419753081</v>
      </c>
      <c r="R1037">
        <f t="shared" si="149"/>
        <v>106528.16759199262</v>
      </c>
      <c r="S1037">
        <f>SUM(S1036+O1037)</f>
        <v>184608253534.82352</v>
      </c>
      <c r="T1037" s="17">
        <f>(E1037/3.6)*D1037</f>
        <v>16.722222222222221</v>
      </c>
      <c r="U1037">
        <f t="shared" si="150"/>
        <v>1756.9444444444443</v>
      </c>
      <c r="W1037"/>
    </row>
    <row r="1038" spans="2:23" x14ac:dyDescent="0.2">
      <c r="B1038" s="6" t="s">
        <v>54</v>
      </c>
      <c r="C1038" s="6">
        <v>1030</v>
      </c>
      <c r="D1038" s="6">
        <v>8</v>
      </c>
      <c r="E1038" s="12">
        <v>14.6</v>
      </c>
      <c r="F1038" s="17">
        <f>($E1039-$E1037)/2/3.6</f>
        <v>1.5833333333333333</v>
      </c>
      <c r="G1038" s="17">
        <f>($E1039-$E1037)/2</f>
        <v>5.7</v>
      </c>
      <c r="H1038">
        <f t="shared" si="144"/>
        <v>4.0555555555555554</v>
      </c>
      <c r="I1038" s="25">
        <v>135</v>
      </c>
      <c r="J1038" s="25">
        <f t="shared" si="145"/>
        <v>6.4030237654320983</v>
      </c>
      <c r="K1038" s="25">
        <f t="shared" si="151"/>
        <v>19780</v>
      </c>
      <c r="L1038" s="17">
        <f t="shared" si="146"/>
        <v>33721.40302376543</v>
      </c>
      <c r="M1038" s="17">
        <f t="shared" si="147"/>
        <v>33580</v>
      </c>
      <c r="N1038" s="17">
        <f>135+J1038+(E1038*2300)</f>
        <v>33721.40302376543</v>
      </c>
      <c r="O1038">
        <f>N1038*T1038</f>
        <v>1094072.1869932783</v>
      </c>
      <c r="P1038" s="17">
        <f t="shared" si="152"/>
        <v>109636399.11265422</v>
      </c>
      <c r="Q1038">
        <f t="shared" si="148"/>
        <v>18914.660493827156</v>
      </c>
      <c r="R1038">
        <f t="shared" si="149"/>
        <v>106443.10593461576</v>
      </c>
      <c r="S1038">
        <f>SUM(S1037+O1038)</f>
        <v>184609347607.0105</v>
      </c>
      <c r="T1038" s="17">
        <f>(E1038/3.6)*D1038</f>
        <v>32.444444444444443</v>
      </c>
      <c r="U1038">
        <f t="shared" si="150"/>
        <v>1820.8333333333333</v>
      </c>
      <c r="W1038"/>
    </row>
    <row r="1039" spans="2:23" x14ac:dyDescent="0.2">
      <c r="B1039" s="6" t="s">
        <v>54</v>
      </c>
      <c r="C1039" s="6">
        <v>1031</v>
      </c>
      <c r="D1039" s="6">
        <v>9</v>
      </c>
      <c r="E1039" s="12">
        <v>20</v>
      </c>
      <c r="F1039" s="17">
        <f>($E1040-$E1038)/2/3.6</f>
        <v>1.3611111111111109</v>
      </c>
      <c r="G1039" s="17">
        <f>($E1040-$E1038)/2</f>
        <v>4.8999999999999995</v>
      </c>
      <c r="H1039">
        <f t="shared" si="144"/>
        <v>5.5555555555555554</v>
      </c>
      <c r="I1039" s="25">
        <v>135</v>
      </c>
      <c r="J1039" s="25">
        <f t="shared" si="145"/>
        <v>12.015432098765432</v>
      </c>
      <c r="K1039" s="25">
        <f t="shared" si="151"/>
        <v>33580</v>
      </c>
      <c r="L1039" s="17">
        <f t="shared" si="146"/>
        <v>46147.015432098764</v>
      </c>
      <c r="M1039" s="17">
        <f t="shared" si="147"/>
        <v>46000</v>
      </c>
      <c r="N1039" s="17">
        <f>135+J1039+(E1039*2300)</f>
        <v>46147.015432098764</v>
      </c>
      <c r="O1039">
        <f>N1039*T1039</f>
        <v>2307350.7716049384</v>
      </c>
      <c r="P1039" s="17">
        <f t="shared" si="152"/>
        <v>109671892.93981472</v>
      </c>
      <c r="Q1039">
        <f t="shared" si="148"/>
        <v>35493.827160493827</v>
      </c>
      <c r="R1039">
        <f t="shared" si="149"/>
        <v>106374.28995132368</v>
      </c>
      <c r="S1039">
        <f>SUM(S1038+O1039)</f>
        <v>184611654957.7821</v>
      </c>
      <c r="T1039" s="17">
        <f>(E1039/3.6)*D1039</f>
        <v>50</v>
      </c>
      <c r="U1039">
        <f t="shared" si="150"/>
        <v>1565.2777777777776</v>
      </c>
      <c r="W1039"/>
    </row>
    <row r="1040" spans="2:23" x14ac:dyDescent="0.2">
      <c r="B1040" s="6" t="s">
        <v>54</v>
      </c>
      <c r="C1040" s="6">
        <v>1032</v>
      </c>
      <c r="D1040" s="6">
        <v>10</v>
      </c>
      <c r="E1040" s="12">
        <v>24.4</v>
      </c>
      <c r="F1040" s="17">
        <f>($E1041-$E1039)/2/3.6</f>
        <v>1.1388888888888888</v>
      </c>
      <c r="G1040" s="17">
        <f>($E1041-$E1039)/2</f>
        <v>4.0999999999999996</v>
      </c>
      <c r="H1040">
        <f t="shared" si="144"/>
        <v>6.7777777777777768</v>
      </c>
      <c r="I1040" s="25">
        <v>135</v>
      </c>
      <c r="J1040" s="25">
        <f t="shared" si="145"/>
        <v>17.883769135802464</v>
      </c>
      <c r="K1040" s="25">
        <f t="shared" si="151"/>
        <v>46000</v>
      </c>
      <c r="L1040" s="17">
        <f t="shared" si="146"/>
        <v>56272.883769135806</v>
      </c>
      <c r="M1040" s="17">
        <f t="shared" si="147"/>
        <v>56120</v>
      </c>
      <c r="N1040" s="17">
        <f>135+J1040+(E1040*2300)</f>
        <v>56272.883769135806</v>
      </c>
      <c r="O1040">
        <f>N1040*T1040</f>
        <v>3814051.0110192043</v>
      </c>
      <c r="P1040" s="17">
        <f t="shared" si="152"/>
        <v>109724721.95216039</v>
      </c>
      <c r="Q1040">
        <f t="shared" si="148"/>
        <v>52829.012345678995</v>
      </c>
      <c r="R1040">
        <f t="shared" si="149"/>
        <v>106322.40499240348</v>
      </c>
      <c r="S1040">
        <f>SUM(S1039+O1040)</f>
        <v>184615469008.79312</v>
      </c>
      <c r="T1040" s="17">
        <f>(E1040/3.6)*D1040</f>
        <v>67.777777777777771</v>
      </c>
      <c r="U1040">
        <f t="shared" si="150"/>
        <v>1309.7222222222222</v>
      </c>
      <c r="W1040"/>
    </row>
    <row r="1041" spans="2:23" x14ac:dyDescent="0.2">
      <c r="B1041" s="6" t="s">
        <v>54</v>
      </c>
      <c r="C1041" s="6">
        <v>1033</v>
      </c>
      <c r="D1041" s="6">
        <v>11</v>
      </c>
      <c r="E1041" s="12">
        <v>28.2</v>
      </c>
      <c r="F1041" s="17">
        <f>($E1042-$E1040)/2/3.6</f>
        <v>1.0138888888888891</v>
      </c>
      <c r="G1041" s="17">
        <f>($E1042-$E1040)/2</f>
        <v>3.6500000000000004</v>
      </c>
      <c r="H1041">
        <f t="shared" si="144"/>
        <v>7.833333333333333</v>
      </c>
      <c r="I1041" s="25">
        <v>135</v>
      </c>
      <c r="J1041" s="25">
        <f t="shared" si="145"/>
        <v>23.887880555555558</v>
      </c>
      <c r="K1041" s="25">
        <f t="shared" si="151"/>
        <v>56120</v>
      </c>
      <c r="L1041" s="17">
        <f t="shared" si="146"/>
        <v>65018.887880555558</v>
      </c>
      <c r="M1041" s="17">
        <f t="shared" si="147"/>
        <v>64860</v>
      </c>
      <c r="N1041" s="17">
        <f>135+J1041+(E1041*2300)</f>
        <v>65018.887880555558</v>
      </c>
      <c r="O1041">
        <f>N1041*T1041</f>
        <v>5602460.8390412033</v>
      </c>
      <c r="P1041" s="17">
        <f t="shared" si="152"/>
        <v>109795287.22993816</v>
      </c>
      <c r="Q1041">
        <f t="shared" si="148"/>
        <v>70565.277777777766</v>
      </c>
      <c r="R1041">
        <f t="shared" si="149"/>
        <v>106287.79015482881</v>
      </c>
      <c r="S1041">
        <f>SUM(S1040+O1041)</f>
        <v>184621071469.63217</v>
      </c>
      <c r="T1041" s="17">
        <f>(E1041/3.6)*D1041</f>
        <v>86.166666666666657</v>
      </c>
      <c r="U1041">
        <f t="shared" si="150"/>
        <v>1165.9722222222224</v>
      </c>
      <c r="W1041"/>
    </row>
    <row r="1042" spans="2:23" x14ac:dyDescent="0.2">
      <c r="B1042" s="6" t="s">
        <v>54</v>
      </c>
      <c r="C1042" s="6">
        <v>1034</v>
      </c>
      <c r="D1042" s="6">
        <v>12</v>
      </c>
      <c r="E1042" s="12">
        <v>31.7</v>
      </c>
      <c r="F1042" s="17">
        <f>($E1043-$E1041)/2/3.6</f>
        <v>0.94444444444444453</v>
      </c>
      <c r="G1042" s="17">
        <f>($E1043-$E1041)/2</f>
        <v>3.4000000000000004</v>
      </c>
      <c r="H1042">
        <f t="shared" si="144"/>
        <v>8.8055555555555554</v>
      </c>
      <c r="I1042" s="25">
        <v>135</v>
      </c>
      <c r="J1042" s="25">
        <f t="shared" si="145"/>
        <v>30.185468904320992</v>
      </c>
      <c r="K1042" s="25">
        <f t="shared" si="151"/>
        <v>64860</v>
      </c>
      <c r="L1042" s="17">
        <f t="shared" si="146"/>
        <v>73075.185468904325</v>
      </c>
      <c r="M1042" s="17">
        <f t="shared" si="147"/>
        <v>72910</v>
      </c>
      <c r="N1042" s="17">
        <f>135+J1042+(E1042*2300)</f>
        <v>73075.185468904325</v>
      </c>
      <c r="O1042">
        <f>N1042*T1042</f>
        <v>7721611.2645475566</v>
      </c>
      <c r="P1042" s="17">
        <f t="shared" si="152"/>
        <v>109884455.70987643</v>
      </c>
      <c r="Q1042">
        <f t="shared" si="148"/>
        <v>89168.479938271601</v>
      </c>
      <c r="R1042">
        <f t="shared" si="149"/>
        <v>106271.23376196947</v>
      </c>
      <c r="S1042">
        <f>SUM(S1041+O1042)</f>
        <v>184628793080.89673</v>
      </c>
      <c r="T1042" s="17">
        <f>(E1042/3.6)*D1042</f>
        <v>105.66666666666666</v>
      </c>
      <c r="U1042">
        <f t="shared" si="150"/>
        <v>1086.1111111111113</v>
      </c>
      <c r="W1042"/>
    </row>
    <row r="1043" spans="2:23" x14ac:dyDescent="0.2">
      <c r="B1043" s="6" t="s">
        <v>54</v>
      </c>
      <c r="C1043" s="6">
        <v>1035</v>
      </c>
      <c r="D1043" s="6">
        <v>13</v>
      </c>
      <c r="E1043" s="12">
        <v>35</v>
      </c>
      <c r="F1043" s="17">
        <f>($E1044-$E1042)/2/3.6</f>
        <v>0.81944444444444475</v>
      </c>
      <c r="G1043" s="17">
        <f>($E1044-$E1042)/2</f>
        <v>2.9500000000000011</v>
      </c>
      <c r="H1043">
        <f t="shared" si="144"/>
        <v>9.7222222222222214</v>
      </c>
      <c r="I1043" s="25">
        <v>135</v>
      </c>
      <c r="J1043" s="25">
        <f t="shared" si="145"/>
        <v>36.797260802469133</v>
      </c>
      <c r="K1043" s="25">
        <f t="shared" si="151"/>
        <v>72910</v>
      </c>
      <c r="L1043" s="17">
        <f t="shared" si="146"/>
        <v>80671.797260802472</v>
      </c>
      <c r="M1043" s="17">
        <f t="shared" si="147"/>
        <v>80500</v>
      </c>
      <c r="N1043" s="17">
        <f>135+J1043+(E1043*2300)</f>
        <v>80671.797260802472</v>
      </c>
      <c r="O1043">
        <f>N1043*T1043</f>
        <v>10196018.820462534</v>
      </c>
      <c r="P1043" s="17">
        <f t="shared" si="152"/>
        <v>109993155.55555545</v>
      </c>
      <c r="Q1043">
        <f t="shared" si="148"/>
        <v>108699.84567901233</v>
      </c>
      <c r="R1043">
        <f t="shared" si="149"/>
        <v>106273.58024691348</v>
      </c>
      <c r="S1043">
        <f>SUM(S1042+O1043)</f>
        <v>184638989099.71719</v>
      </c>
      <c r="T1043" s="17">
        <f>(E1043/3.6)*D1043</f>
        <v>126.38888888888889</v>
      </c>
      <c r="U1043">
        <f t="shared" si="150"/>
        <v>942.36111111111143</v>
      </c>
      <c r="W1043"/>
    </row>
    <row r="1044" spans="2:23" x14ac:dyDescent="0.2">
      <c r="B1044" s="6" t="s">
        <v>54</v>
      </c>
      <c r="C1044" s="6">
        <v>1036</v>
      </c>
      <c r="D1044" s="6">
        <v>14</v>
      </c>
      <c r="E1044" s="12">
        <v>37.6</v>
      </c>
      <c r="F1044" s="17">
        <f>($E1045-$E1043)/2/3.6</f>
        <v>0.65277777777777812</v>
      </c>
      <c r="G1044" s="17">
        <f>($E1045-$E1043)/2</f>
        <v>2.3500000000000014</v>
      </c>
      <c r="H1044">
        <f t="shared" si="144"/>
        <v>10.444444444444445</v>
      </c>
      <c r="I1044" s="25">
        <v>135</v>
      </c>
      <c r="J1044" s="25">
        <f t="shared" si="145"/>
        <v>42.467343209876546</v>
      </c>
      <c r="K1044" s="25">
        <f t="shared" si="151"/>
        <v>80500</v>
      </c>
      <c r="L1044" s="17">
        <f t="shared" si="146"/>
        <v>86657.467343209879</v>
      </c>
      <c r="M1044" s="17">
        <f t="shared" si="147"/>
        <v>86480</v>
      </c>
      <c r="N1044" s="17">
        <f>135+J1044+(E1044*2300)</f>
        <v>86657.467343209879</v>
      </c>
      <c r="O1044">
        <f>N1044*T1044</f>
        <v>12671247.4470738</v>
      </c>
      <c r="P1044" s="17">
        <f t="shared" si="152"/>
        <v>110118604.93827149</v>
      </c>
      <c r="Q1044">
        <f t="shared" si="148"/>
        <v>125449.38271604938</v>
      </c>
      <c r="R1044">
        <f t="shared" si="149"/>
        <v>106292.08970875626</v>
      </c>
      <c r="S1044">
        <f>SUM(S1043+O1044)</f>
        <v>184651660347.16428</v>
      </c>
      <c r="T1044" s="17">
        <f>(E1044/3.6)*D1044</f>
        <v>146.22222222222223</v>
      </c>
      <c r="U1044">
        <f t="shared" si="150"/>
        <v>750.6944444444448</v>
      </c>
      <c r="W1044"/>
    </row>
    <row r="1045" spans="2:23" x14ac:dyDescent="0.2">
      <c r="B1045" s="6" t="s">
        <v>54</v>
      </c>
      <c r="C1045" s="6">
        <v>1037</v>
      </c>
      <c r="D1045" s="6">
        <v>15</v>
      </c>
      <c r="E1045" s="12">
        <v>39.700000000000003</v>
      </c>
      <c r="F1045" s="17">
        <f>($E1046-$E1044)/2/3.6</f>
        <v>0.54166666666666641</v>
      </c>
      <c r="G1045" s="17">
        <f>($E1046-$E1044)/2</f>
        <v>1.9499999999999993</v>
      </c>
      <c r="H1045">
        <f t="shared" si="144"/>
        <v>11.027777777777779</v>
      </c>
      <c r="I1045" s="25">
        <v>135</v>
      </c>
      <c r="J1045" s="25">
        <f t="shared" si="145"/>
        <v>47.343505941358032</v>
      </c>
      <c r="K1045" s="25">
        <f t="shared" si="151"/>
        <v>86480</v>
      </c>
      <c r="L1045" s="17">
        <f t="shared" si="146"/>
        <v>91492.34350594136</v>
      </c>
      <c r="M1045" s="17">
        <f t="shared" si="147"/>
        <v>91310</v>
      </c>
      <c r="N1045" s="17">
        <f>135+J1045+(E1045*2300)</f>
        <v>91492.34350594136</v>
      </c>
      <c r="O1045">
        <f>N1045*T1045</f>
        <v>15134358.488274468</v>
      </c>
      <c r="P1045" s="17">
        <f t="shared" si="152"/>
        <v>110258458.60339496</v>
      </c>
      <c r="Q1045">
        <f t="shared" si="148"/>
        <v>139853.6651234568</v>
      </c>
      <c r="R1045">
        <f t="shared" si="149"/>
        <v>106324.45381233843</v>
      </c>
      <c r="S1045">
        <f>SUM(S1044+O1045)</f>
        <v>184666794705.65256</v>
      </c>
      <c r="T1045" s="17">
        <f>(E1045/3.6)*D1045</f>
        <v>165.41666666666669</v>
      </c>
      <c r="U1045">
        <f t="shared" si="150"/>
        <v>622.9166666666664</v>
      </c>
      <c r="W1045"/>
    </row>
    <row r="1046" spans="2:23" x14ac:dyDescent="0.2">
      <c r="B1046" s="6" t="s">
        <v>54</v>
      </c>
      <c r="C1046" s="6">
        <v>1038</v>
      </c>
      <c r="D1046" s="6">
        <v>16</v>
      </c>
      <c r="E1046" s="12">
        <v>41.5</v>
      </c>
      <c r="F1046" s="17">
        <f>($E1047-$E1045)/2/3.6</f>
        <v>0.54166666666666641</v>
      </c>
      <c r="G1046" s="17">
        <f>($E1047-$E1045)/2</f>
        <v>1.9499999999999993</v>
      </c>
      <c r="H1046">
        <f t="shared" si="144"/>
        <v>11.527777777777777</v>
      </c>
      <c r="I1046" s="25">
        <v>135</v>
      </c>
      <c r="J1046" s="25">
        <f t="shared" si="145"/>
        <v>51.733944830246905</v>
      </c>
      <c r="K1046" s="25">
        <f t="shared" si="151"/>
        <v>91310</v>
      </c>
      <c r="L1046" s="17">
        <f t="shared" si="146"/>
        <v>95636.733944830252</v>
      </c>
      <c r="M1046" s="17">
        <f t="shared" si="147"/>
        <v>95450</v>
      </c>
      <c r="N1046" s="17">
        <f>135+J1046+(E1046*2300)</f>
        <v>95636.733944830252</v>
      </c>
      <c r="O1046">
        <f>N1046*T1046</f>
        <v>17639664.260935355</v>
      </c>
      <c r="P1046" s="17">
        <f t="shared" si="152"/>
        <v>110411281.71296285</v>
      </c>
      <c r="Q1046">
        <f t="shared" si="148"/>
        <v>152823.10956790121</v>
      </c>
      <c r="R1046">
        <f t="shared" si="149"/>
        <v>106369.25020516652</v>
      </c>
      <c r="S1046">
        <f>SUM(S1045+O1046)</f>
        <v>184684434369.91348</v>
      </c>
      <c r="T1046" s="17">
        <f>(E1046/3.6)*D1046</f>
        <v>184.44444444444443</v>
      </c>
      <c r="U1046">
        <f t="shared" si="150"/>
        <v>622.9166666666664</v>
      </c>
      <c r="W1046"/>
    </row>
    <row r="1047" spans="2:23" x14ac:dyDescent="0.2">
      <c r="B1047" s="6" t="s">
        <v>54</v>
      </c>
      <c r="C1047" s="6">
        <v>1039</v>
      </c>
      <c r="D1047" s="6">
        <v>17</v>
      </c>
      <c r="E1047" s="12">
        <v>43.6</v>
      </c>
      <c r="F1047" s="17">
        <f>($E1048-$E1046)/2/3.6</f>
        <v>0.625</v>
      </c>
      <c r="G1047" s="17">
        <f>($E1048-$E1046)/2</f>
        <v>2.25</v>
      </c>
      <c r="H1047">
        <f t="shared" si="144"/>
        <v>12.111111111111111</v>
      </c>
      <c r="I1047" s="25">
        <v>135</v>
      </c>
      <c r="J1047" s="25">
        <f t="shared" si="145"/>
        <v>57.102139506172847</v>
      </c>
      <c r="K1047" s="25">
        <f t="shared" si="151"/>
        <v>95450</v>
      </c>
      <c r="L1047" s="17">
        <f t="shared" si="146"/>
        <v>100472.10213950617</v>
      </c>
      <c r="M1047" s="17">
        <f t="shared" si="147"/>
        <v>100280</v>
      </c>
      <c r="N1047" s="17">
        <f>135+J1047+(E1047*2300)</f>
        <v>100472.10213950617</v>
      </c>
      <c r="O1047">
        <f>N1047*T1047</f>
        <v>20686089.473833881</v>
      </c>
      <c r="P1047" s="17">
        <f t="shared" si="152"/>
        <v>110579962.57716039</v>
      </c>
      <c r="Q1047">
        <f t="shared" si="148"/>
        <v>168680.86419753087</v>
      </c>
      <c r="R1047">
        <f t="shared" si="149"/>
        <v>106429.22288465869</v>
      </c>
      <c r="S1047">
        <f>SUM(S1046+O1047)</f>
        <v>184705120459.38733</v>
      </c>
      <c r="T1047" s="17">
        <f>(E1047/3.6)*D1047</f>
        <v>205.88888888888889</v>
      </c>
      <c r="U1047">
        <f t="shared" si="150"/>
        <v>718.75</v>
      </c>
      <c r="W1047"/>
    </row>
    <row r="1048" spans="2:23" x14ac:dyDescent="0.2">
      <c r="B1048" s="6" t="s">
        <v>54</v>
      </c>
      <c r="C1048" s="6">
        <v>1040</v>
      </c>
      <c r="D1048" s="6">
        <v>18</v>
      </c>
      <c r="E1048" s="12">
        <v>46</v>
      </c>
      <c r="F1048" s="17">
        <f>($E1049-$E1047)/2/3.6</f>
        <v>0.6666666666666663</v>
      </c>
      <c r="G1048" s="17">
        <f>($E1049-$E1047)/2</f>
        <v>2.3999999999999986</v>
      </c>
      <c r="H1048">
        <f t="shared" si="144"/>
        <v>12.777777777777777</v>
      </c>
      <c r="I1048" s="25">
        <v>135</v>
      </c>
      <c r="J1048" s="25">
        <f t="shared" si="145"/>
        <v>63.561635802469141</v>
      </c>
      <c r="K1048" s="25">
        <f t="shared" si="151"/>
        <v>100280</v>
      </c>
      <c r="L1048" s="17">
        <f t="shared" si="146"/>
        <v>105998.56163580247</v>
      </c>
      <c r="M1048" s="17">
        <f t="shared" si="147"/>
        <v>105800</v>
      </c>
      <c r="N1048" s="17">
        <f>135+J1048+(E1048*2300)</f>
        <v>105998.56163580247</v>
      </c>
      <c r="O1048">
        <f>N1048*T1048</f>
        <v>24379669.176234566</v>
      </c>
      <c r="P1048" s="17">
        <f t="shared" si="152"/>
        <v>110767724.9228394</v>
      </c>
      <c r="Q1048">
        <f t="shared" si="148"/>
        <v>187762.34567901233</v>
      </c>
      <c r="R1048">
        <f t="shared" si="149"/>
        <v>106507.42781042251</v>
      </c>
      <c r="S1048">
        <f>SUM(S1047+O1048)</f>
        <v>184729500128.56357</v>
      </c>
      <c r="T1048" s="17">
        <f>(E1048/3.6)*D1048</f>
        <v>229.99999999999997</v>
      </c>
      <c r="U1048">
        <f t="shared" si="150"/>
        <v>766.66666666666629</v>
      </c>
      <c r="W1048"/>
    </row>
    <row r="1049" spans="2:23" x14ac:dyDescent="0.2">
      <c r="B1049" s="6" t="s">
        <v>54</v>
      </c>
      <c r="C1049" s="6">
        <v>1041</v>
      </c>
      <c r="D1049" s="6">
        <v>19</v>
      </c>
      <c r="E1049" s="12">
        <v>48.4</v>
      </c>
      <c r="F1049" s="17">
        <f>($E1050-$E1048)/2/3.6</f>
        <v>0.625</v>
      </c>
      <c r="G1049" s="17">
        <f>($E1050-$E1048)/2</f>
        <v>2.25</v>
      </c>
      <c r="H1049">
        <f t="shared" si="144"/>
        <v>13.444444444444443</v>
      </c>
      <c r="I1049" s="25">
        <v>135</v>
      </c>
      <c r="J1049" s="25">
        <f t="shared" si="145"/>
        <v>70.367176543209865</v>
      </c>
      <c r="K1049" s="25">
        <f t="shared" si="151"/>
        <v>105800</v>
      </c>
      <c r="L1049" s="17">
        <f t="shared" si="146"/>
        <v>111525.36717654321</v>
      </c>
      <c r="M1049" s="17">
        <f t="shared" si="147"/>
        <v>111320</v>
      </c>
      <c r="N1049" s="17">
        <f>135+J1049+(E1049*2300)</f>
        <v>111525.36717654321</v>
      </c>
      <c r="O1049">
        <f>N1049*T1049</f>
        <v>28488535.459874753</v>
      </c>
      <c r="P1049" s="17">
        <f t="shared" si="152"/>
        <v>110975590.97222212</v>
      </c>
      <c r="Q1049">
        <f t="shared" si="148"/>
        <v>207866.04938271598</v>
      </c>
      <c r="R1049">
        <f t="shared" si="149"/>
        <v>106604.79440175036</v>
      </c>
      <c r="S1049">
        <f>SUM(S1048+O1049)</f>
        <v>184757988664.02344</v>
      </c>
      <c r="T1049" s="17">
        <f>(E1049/3.6)*D1049</f>
        <v>255.4444444444444</v>
      </c>
      <c r="U1049">
        <f t="shared" si="150"/>
        <v>718.75</v>
      </c>
      <c r="W1049"/>
    </row>
    <row r="1050" spans="2:23" x14ac:dyDescent="0.2">
      <c r="B1050" s="6" t="s">
        <v>54</v>
      </c>
      <c r="C1050" s="6">
        <v>1042</v>
      </c>
      <c r="D1050" s="6">
        <v>20</v>
      </c>
      <c r="E1050" s="12">
        <v>50.5</v>
      </c>
      <c r="F1050" s="17">
        <f>($E1051-$E1049)/2/3.6</f>
        <v>0.4861111111111111</v>
      </c>
      <c r="G1050" s="17">
        <f>($E1051-$E1049)/2</f>
        <v>1.75</v>
      </c>
      <c r="H1050">
        <f t="shared" si="144"/>
        <v>14.027777777777777</v>
      </c>
      <c r="I1050" s="25">
        <v>135</v>
      </c>
      <c r="J1050" s="25">
        <f t="shared" si="145"/>
        <v>76.605889274691364</v>
      </c>
      <c r="K1050" s="25">
        <f t="shared" si="151"/>
        <v>111320</v>
      </c>
      <c r="L1050" s="17">
        <f t="shared" si="146"/>
        <v>116361.6058892747</v>
      </c>
      <c r="M1050" s="17">
        <f t="shared" si="147"/>
        <v>116150</v>
      </c>
      <c r="N1050" s="17">
        <f>135+J1050+(E1050*2300)</f>
        <v>116361.6058892747</v>
      </c>
      <c r="O1050">
        <f>N1050*T1050</f>
        <v>32645894.985602066</v>
      </c>
      <c r="P1050" s="17">
        <f t="shared" si="152"/>
        <v>111201886.30401224</v>
      </c>
      <c r="Q1050">
        <f t="shared" si="148"/>
        <v>226295.33179012343</v>
      </c>
      <c r="R1050">
        <f t="shared" si="149"/>
        <v>106719.6605604724</v>
      </c>
      <c r="S1050">
        <f>SUM(S1049+O1050)</f>
        <v>184790634559.00903</v>
      </c>
      <c r="T1050" s="17">
        <f>(E1050/3.6)*D1050</f>
        <v>280.55555555555554</v>
      </c>
      <c r="U1050">
        <f t="shared" si="150"/>
        <v>559.02777777777771</v>
      </c>
      <c r="W1050"/>
    </row>
    <row r="1051" spans="2:23" x14ac:dyDescent="0.2">
      <c r="B1051" s="6" t="s">
        <v>54</v>
      </c>
      <c r="C1051" s="6">
        <v>1043</v>
      </c>
      <c r="D1051" s="6">
        <v>21</v>
      </c>
      <c r="E1051" s="12">
        <v>51.9</v>
      </c>
      <c r="F1051" s="17">
        <f>($E1052-$E1050)/2/3.6</f>
        <v>0.29166666666666685</v>
      </c>
      <c r="G1051" s="17">
        <f>($E1052-$E1050)/2</f>
        <v>1.0500000000000007</v>
      </c>
      <c r="H1051">
        <f t="shared" si="144"/>
        <v>14.416666666666666</v>
      </c>
      <c r="I1051" s="25">
        <v>135</v>
      </c>
      <c r="J1051" s="25">
        <f t="shared" si="145"/>
        <v>80.912220138888884</v>
      </c>
      <c r="K1051" s="25">
        <f t="shared" si="151"/>
        <v>116150</v>
      </c>
      <c r="L1051" s="17">
        <f t="shared" si="146"/>
        <v>119585.91222013888</v>
      </c>
      <c r="M1051" s="17">
        <f t="shared" si="147"/>
        <v>119370</v>
      </c>
      <c r="N1051" s="17">
        <f>135+J1051+(E1051*2300)</f>
        <v>119585.91222013888</v>
      </c>
      <c r="O1051">
        <f>N1051*T1051</f>
        <v>36204634.924647048</v>
      </c>
      <c r="P1051" s="17">
        <f t="shared" si="152"/>
        <v>111440902.62345669</v>
      </c>
      <c r="Q1051">
        <f t="shared" si="148"/>
        <v>239016.31944444444</v>
      </c>
      <c r="R1051">
        <f t="shared" si="149"/>
        <v>106846.50299468522</v>
      </c>
      <c r="S1051">
        <f>SUM(S1050+O1051)</f>
        <v>184826839193.93369</v>
      </c>
      <c r="T1051" s="17">
        <f>(E1051/3.6)*D1051</f>
        <v>302.75</v>
      </c>
      <c r="U1051">
        <f t="shared" si="150"/>
        <v>335.41666666666686</v>
      </c>
      <c r="W1051"/>
    </row>
    <row r="1052" spans="2:23" x14ac:dyDescent="0.2">
      <c r="B1052" s="6" t="s">
        <v>54</v>
      </c>
      <c r="C1052" s="6">
        <v>1044</v>
      </c>
      <c r="D1052" s="6">
        <v>22</v>
      </c>
      <c r="E1052" s="12">
        <v>52.6</v>
      </c>
      <c r="F1052" s="17">
        <f>($E1053-$E1051)/2/3.6</f>
        <v>0.12499999999999981</v>
      </c>
      <c r="G1052" s="17">
        <f>($E1053-$E1051)/2</f>
        <v>0.44999999999999929</v>
      </c>
      <c r="H1052">
        <f t="shared" si="144"/>
        <v>14.611111111111111</v>
      </c>
      <c r="I1052" s="25">
        <v>135</v>
      </c>
      <c r="J1052" s="25">
        <f t="shared" si="145"/>
        <v>83.109542283950617</v>
      </c>
      <c r="K1052" s="25">
        <f t="shared" si="151"/>
        <v>119370</v>
      </c>
      <c r="L1052" s="17">
        <f t="shared" si="146"/>
        <v>121198.10954228396</v>
      </c>
      <c r="M1052" s="17">
        <f t="shared" si="147"/>
        <v>120980</v>
      </c>
      <c r="N1052" s="17">
        <f>135+J1052+(E1052*2300)</f>
        <v>121198.10954228396</v>
      </c>
      <c r="O1052">
        <f>N1052*T1052</f>
        <v>38958458.98953639</v>
      </c>
      <c r="P1052" s="17">
        <f t="shared" si="152"/>
        <v>111686409.8765431</v>
      </c>
      <c r="Q1052">
        <f t="shared" si="148"/>
        <v>245507.25308641975</v>
      </c>
      <c r="R1052">
        <f t="shared" si="149"/>
        <v>106979.31980511792</v>
      </c>
      <c r="S1052">
        <f>SUM(S1051+O1052)</f>
        <v>184865797652.92322</v>
      </c>
      <c r="T1052" s="17">
        <f>(E1052/3.6)*D1052</f>
        <v>321.44444444444446</v>
      </c>
      <c r="U1052">
        <f t="shared" si="150"/>
        <v>143.74999999999977</v>
      </c>
      <c r="W1052"/>
    </row>
    <row r="1053" spans="2:23" x14ac:dyDescent="0.2">
      <c r="B1053" s="6" t="s">
        <v>54</v>
      </c>
      <c r="C1053" s="6">
        <v>1045</v>
      </c>
      <c r="D1053" s="6">
        <v>23</v>
      </c>
      <c r="E1053" s="12">
        <v>52.8</v>
      </c>
      <c r="F1053" s="17">
        <f>($E1054-$E1052)/2/3.6</f>
        <v>4.1666666666666269E-2</v>
      </c>
      <c r="G1053" s="17">
        <f>($E1054-$E1052)/2</f>
        <v>0.14999999999999858</v>
      </c>
      <c r="H1053">
        <f t="shared" si="144"/>
        <v>14.666666666666666</v>
      </c>
      <c r="I1053" s="25">
        <v>135</v>
      </c>
      <c r="J1053" s="25">
        <f t="shared" si="145"/>
        <v>83.742755555555547</v>
      </c>
      <c r="K1053" s="25">
        <f t="shared" si="151"/>
        <v>120980</v>
      </c>
      <c r="L1053" s="17">
        <f t="shared" si="146"/>
        <v>121658.74275555556</v>
      </c>
      <c r="M1053" s="17">
        <f t="shared" si="147"/>
        <v>121440</v>
      </c>
      <c r="N1053" s="17">
        <f>135+J1053+(E1053*2300)</f>
        <v>121658.74275555556</v>
      </c>
      <c r="O1053">
        <f>N1053*T1053</f>
        <v>41039549.222874075</v>
      </c>
      <c r="P1053" s="17">
        <f t="shared" si="152"/>
        <v>111933787.65432088</v>
      </c>
      <c r="Q1053">
        <f t="shared" si="148"/>
        <v>247377.77777777775</v>
      </c>
      <c r="R1053">
        <f t="shared" si="149"/>
        <v>107113.67239647931</v>
      </c>
      <c r="S1053">
        <f>SUM(S1052+O1053)</f>
        <v>184906837202.14609</v>
      </c>
      <c r="T1053" s="17">
        <f>(E1053/3.6)*D1053</f>
        <v>337.33333333333331</v>
      </c>
      <c r="U1053">
        <f t="shared" si="150"/>
        <v>47.91666666666621</v>
      </c>
      <c r="W1053"/>
    </row>
    <row r="1054" spans="2:23" x14ac:dyDescent="0.2">
      <c r="B1054" s="6" t="s">
        <v>54</v>
      </c>
      <c r="C1054" s="6">
        <v>1046</v>
      </c>
      <c r="D1054" s="6">
        <v>24</v>
      </c>
      <c r="E1054" s="12">
        <v>52.9</v>
      </c>
      <c r="F1054" s="17">
        <f>($E1055-$E1053)/2/3.6</f>
        <v>4.1666666666667261E-2</v>
      </c>
      <c r="G1054" s="17">
        <f>($E1055-$E1053)/2</f>
        <v>0.15000000000000213</v>
      </c>
      <c r="H1054">
        <f t="shared" si="144"/>
        <v>14.694444444444443</v>
      </c>
      <c r="I1054" s="25">
        <v>135</v>
      </c>
      <c r="J1054" s="25">
        <f t="shared" si="145"/>
        <v>84.060263348765417</v>
      </c>
      <c r="K1054" s="25">
        <f t="shared" si="151"/>
        <v>121440</v>
      </c>
      <c r="L1054" s="17">
        <f t="shared" si="146"/>
        <v>121889.06026334877</v>
      </c>
      <c r="M1054" s="17">
        <f t="shared" si="147"/>
        <v>121670</v>
      </c>
      <c r="N1054" s="17">
        <f>135+J1054+(E1054*2300)</f>
        <v>121889.06026334877</v>
      </c>
      <c r="O1054">
        <f>N1054*T1054</f>
        <v>42986208.586207666</v>
      </c>
      <c r="P1054" s="17">
        <f t="shared" si="152"/>
        <v>112182103.35648137</v>
      </c>
      <c r="Q1054">
        <f t="shared" si="148"/>
        <v>248315.70216049376</v>
      </c>
      <c r="R1054">
        <f t="shared" si="149"/>
        <v>107248.66477675084</v>
      </c>
      <c r="S1054">
        <f>SUM(S1053+O1054)</f>
        <v>184949823410.7323</v>
      </c>
      <c r="T1054" s="17">
        <f>(E1054/3.6)*D1054</f>
        <v>352.66666666666663</v>
      </c>
      <c r="U1054">
        <f t="shared" si="150"/>
        <v>47.916666666667354</v>
      </c>
      <c r="W1054"/>
    </row>
    <row r="1055" spans="2:23" x14ac:dyDescent="0.2">
      <c r="B1055" s="6" t="s">
        <v>54</v>
      </c>
      <c r="C1055" s="6">
        <v>1047</v>
      </c>
      <c r="D1055" s="6">
        <v>25</v>
      </c>
      <c r="E1055" s="12">
        <v>53.1</v>
      </c>
      <c r="F1055" s="17">
        <f>($E1056-$E1054)/2/3.6</f>
        <v>5.5555555555555358E-2</v>
      </c>
      <c r="G1055" s="17">
        <f>($E1056-$E1054)/2</f>
        <v>0.19999999999999929</v>
      </c>
      <c r="H1055">
        <f t="shared" si="144"/>
        <v>14.75</v>
      </c>
      <c r="I1055" s="25">
        <v>135</v>
      </c>
      <c r="J1055" s="25">
        <f t="shared" si="145"/>
        <v>84.697081250000011</v>
      </c>
      <c r="K1055" s="25">
        <f t="shared" si="151"/>
        <v>121670</v>
      </c>
      <c r="L1055" s="17">
        <f t="shared" si="146"/>
        <v>122349.69708124999</v>
      </c>
      <c r="M1055" s="17">
        <f t="shared" si="147"/>
        <v>122130</v>
      </c>
      <c r="N1055" s="17">
        <f>135+J1055+(E1055*2300)</f>
        <v>122349.69708124999</v>
      </c>
      <c r="O1055">
        <f>N1055*T1055</f>
        <v>45116450.798710935</v>
      </c>
      <c r="P1055" s="17">
        <f t="shared" si="152"/>
        <v>112432300.23148137</v>
      </c>
      <c r="Q1055">
        <f t="shared" si="148"/>
        <v>250196.875</v>
      </c>
      <c r="R1055">
        <f t="shared" si="149"/>
        <v>107385.19601860685</v>
      </c>
      <c r="S1055">
        <f>SUM(S1054+O1055)</f>
        <v>184994939861.53101</v>
      </c>
      <c r="T1055" s="17">
        <f>(E1055/3.6)*D1055</f>
        <v>368.75</v>
      </c>
      <c r="U1055">
        <f t="shared" si="150"/>
        <v>63.888888888888658</v>
      </c>
      <c r="W1055"/>
    </row>
    <row r="1056" spans="2:23" x14ac:dyDescent="0.2">
      <c r="B1056" s="6" t="s">
        <v>54</v>
      </c>
      <c r="C1056" s="6">
        <v>1048</v>
      </c>
      <c r="D1056" s="6">
        <v>26</v>
      </c>
      <c r="E1056" s="12">
        <v>53.3</v>
      </c>
      <c r="F1056" s="17">
        <f>($E1057-$E1055)/2/3.6</f>
        <v>0</v>
      </c>
      <c r="G1056" s="17">
        <f>($E1057-$E1055)/2</f>
        <v>0</v>
      </c>
      <c r="H1056">
        <f t="shared" si="144"/>
        <v>14.805555555555554</v>
      </c>
      <c r="I1056" s="25">
        <v>135</v>
      </c>
      <c r="J1056" s="25">
        <f t="shared" si="145"/>
        <v>85.336302237654294</v>
      </c>
      <c r="K1056" s="25">
        <f t="shared" si="151"/>
        <v>122130</v>
      </c>
      <c r="L1056" s="17">
        <f t="shared" si="146"/>
        <v>122810.33630223766</v>
      </c>
      <c r="M1056" s="17">
        <f t="shared" si="147"/>
        <v>122590</v>
      </c>
      <c r="N1056" s="17">
        <f>135+J1056+(E1056*2300)</f>
        <v>122810.33630223766</v>
      </c>
      <c r="O1056">
        <f>N1056*T1056</f>
        <v>47275156.679900259</v>
      </c>
      <c r="P1056" s="17">
        <f t="shared" si="152"/>
        <v>112684385.37808631</v>
      </c>
      <c r="Q1056">
        <f t="shared" si="148"/>
        <v>252085.1466049382</v>
      </c>
      <c r="R1056">
        <f t="shared" si="149"/>
        <v>107523.26849054037</v>
      </c>
      <c r="S1056">
        <f>SUM(S1055+O1056)</f>
        <v>185042215018.21091</v>
      </c>
      <c r="T1056" s="17">
        <f>(E1056/3.6)*D1056</f>
        <v>384.9444444444444</v>
      </c>
      <c r="U1056">
        <f t="shared" si="150"/>
        <v>0</v>
      </c>
      <c r="W1056"/>
    </row>
    <row r="1057" spans="2:23" x14ac:dyDescent="0.2">
      <c r="B1057" s="6" t="s">
        <v>54</v>
      </c>
      <c r="C1057" s="6">
        <v>1049</v>
      </c>
      <c r="D1057" s="6">
        <v>27</v>
      </c>
      <c r="E1057" s="12">
        <v>53.1</v>
      </c>
      <c r="F1057" s="17">
        <f>($E1058-$E1056)/2/3.6</f>
        <v>-0.1388888888888889</v>
      </c>
      <c r="G1057" s="17">
        <f>($E1058-$E1056)/2</f>
        <v>-0.5</v>
      </c>
      <c r="H1057">
        <f t="shared" si="144"/>
        <v>14.75</v>
      </c>
      <c r="I1057" s="25">
        <v>135</v>
      </c>
      <c r="J1057" s="25">
        <f t="shared" si="145"/>
        <v>84.697081250000011</v>
      </c>
      <c r="K1057" s="25">
        <f t="shared" si="151"/>
        <v>122590</v>
      </c>
      <c r="L1057" s="17">
        <f t="shared" si="146"/>
        <v>122349.69708124999</v>
      </c>
      <c r="M1057" s="17">
        <f t="shared" si="147"/>
        <v>122130</v>
      </c>
      <c r="N1057" s="17">
        <f>135+J1057+(E1057*2300)</f>
        <v>122349.69708124999</v>
      </c>
      <c r="O1057">
        <f>N1057*T1057</f>
        <v>48725766.862607807</v>
      </c>
      <c r="P1057" s="17">
        <f t="shared" si="152"/>
        <v>112934582.25308631</v>
      </c>
      <c r="Q1057">
        <f t="shared" si="148"/>
        <v>250196.875</v>
      </c>
      <c r="R1057">
        <f t="shared" si="149"/>
        <v>107659.2776483187</v>
      </c>
      <c r="S1057">
        <f>SUM(S1056+O1057)</f>
        <v>185090940785.07352</v>
      </c>
      <c r="T1057" s="17">
        <f>(E1057/3.6)*D1057</f>
        <v>398.25</v>
      </c>
      <c r="U1057">
        <f t="shared" si="150"/>
        <v>-159.72222222222223</v>
      </c>
      <c r="W1057"/>
    </row>
    <row r="1058" spans="2:23" x14ac:dyDescent="0.2">
      <c r="B1058" s="6" t="s">
        <v>54</v>
      </c>
      <c r="C1058" s="6">
        <v>1050</v>
      </c>
      <c r="D1058" s="6">
        <v>28</v>
      </c>
      <c r="E1058" s="12">
        <v>52.3</v>
      </c>
      <c r="F1058" s="17">
        <f>($E1059-$E1057)/2/3.6</f>
        <v>-0.33333333333333315</v>
      </c>
      <c r="G1058" s="17">
        <f>($E1059-$E1057)/2</f>
        <v>-1.1999999999999993</v>
      </c>
      <c r="H1058">
        <f t="shared" si="144"/>
        <v>14.527777777777777</v>
      </c>
      <c r="I1058" s="25">
        <v>135</v>
      </c>
      <c r="J1058" s="25">
        <f t="shared" si="145"/>
        <v>82.164228163580248</v>
      </c>
      <c r="K1058" s="25">
        <f t="shared" si="151"/>
        <v>122130</v>
      </c>
      <c r="L1058" s="17">
        <f t="shared" si="146"/>
        <v>120507.16422816359</v>
      </c>
      <c r="M1058" s="17">
        <f t="shared" si="147"/>
        <v>120290</v>
      </c>
      <c r="N1058" s="17">
        <f>135+J1058+(E1058*2300)</f>
        <v>120507.16422816359</v>
      </c>
      <c r="O1058">
        <f>N1058*T1058</f>
        <v>49019636.471034095</v>
      </c>
      <c r="P1058" s="17">
        <f t="shared" si="152"/>
        <v>113177297.02932088</v>
      </c>
      <c r="Q1058">
        <f t="shared" si="148"/>
        <v>242714.77623456786</v>
      </c>
      <c r="R1058">
        <f t="shared" si="149"/>
        <v>107787.90193268655</v>
      </c>
      <c r="S1058">
        <f>SUM(S1057+O1058)</f>
        <v>185139960421.54456</v>
      </c>
      <c r="T1058" s="17">
        <f>(E1058/3.6)*D1058</f>
        <v>406.77777777777777</v>
      </c>
      <c r="U1058">
        <f t="shared" si="150"/>
        <v>-383.33333333333314</v>
      </c>
      <c r="W1058"/>
    </row>
    <row r="1059" spans="2:23" x14ac:dyDescent="0.2">
      <c r="B1059" s="6" t="s">
        <v>54</v>
      </c>
      <c r="C1059" s="6">
        <v>1051</v>
      </c>
      <c r="D1059" s="6">
        <v>29</v>
      </c>
      <c r="E1059" s="12">
        <v>50.7</v>
      </c>
      <c r="F1059" s="17">
        <f>($E1060-$E1058)/2/3.6</f>
        <v>-0.4861111111111111</v>
      </c>
      <c r="G1059" s="17">
        <f>($E1060-$E1058)/2</f>
        <v>-1.75</v>
      </c>
      <c r="H1059">
        <f t="shared" si="144"/>
        <v>14.083333333333334</v>
      </c>
      <c r="I1059" s="25">
        <v>135</v>
      </c>
      <c r="J1059" s="25">
        <f t="shared" si="145"/>
        <v>77.213870138888893</v>
      </c>
      <c r="K1059" s="25">
        <f t="shared" si="151"/>
        <v>120290</v>
      </c>
      <c r="L1059" s="17">
        <f t="shared" si="146"/>
        <v>116822.21387013889</v>
      </c>
      <c r="M1059" s="17">
        <f t="shared" si="147"/>
        <v>116610</v>
      </c>
      <c r="N1059" s="17">
        <f>135+J1059+(E1059*2300)</f>
        <v>116822.21387013889</v>
      </c>
      <c r="O1059">
        <f>N1059*T1059</f>
        <v>47712139.181462564</v>
      </c>
      <c r="P1059" s="17">
        <f t="shared" si="152"/>
        <v>113405388.34876533</v>
      </c>
      <c r="Q1059">
        <f t="shared" si="148"/>
        <v>228091.31944444447</v>
      </c>
      <c r="R1059">
        <f t="shared" si="149"/>
        <v>107902.36760110878</v>
      </c>
      <c r="S1059">
        <f>SUM(S1058+O1059)</f>
        <v>185187672560.72601</v>
      </c>
      <c r="T1059" s="17">
        <f>(E1059/3.6)*D1059</f>
        <v>408.41666666666669</v>
      </c>
      <c r="U1059">
        <f t="shared" si="150"/>
        <v>-559.02777777777771</v>
      </c>
      <c r="W1059"/>
    </row>
    <row r="1060" spans="2:23" x14ac:dyDescent="0.2">
      <c r="B1060" s="6" t="s">
        <v>54</v>
      </c>
      <c r="C1060" s="6">
        <v>1052</v>
      </c>
      <c r="D1060" s="6">
        <v>30</v>
      </c>
      <c r="E1060" s="12">
        <v>48.8</v>
      </c>
      <c r="F1060" s="17">
        <f>($E1061-$E1059)/2/3.6</f>
        <v>-0.5833333333333337</v>
      </c>
      <c r="G1060" s="17">
        <f>($E1061-$E1059)/2</f>
        <v>-2.1000000000000014</v>
      </c>
      <c r="H1060">
        <f t="shared" si="144"/>
        <v>13.555555555555554</v>
      </c>
      <c r="I1060" s="25">
        <v>135</v>
      </c>
      <c r="J1060" s="25">
        <f t="shared" si="145"/>
        <v>71.535076543209854</v>
      </c>
      <c r="K1060" s="25">
        <f t="shared" si="151"/>
        <v>116610</v>
      </c>
      <c r="L1060" s="17">
        <f t="shared" si="146"/>
        <v>112446.53507654321</v>
      </c>
      <c r="M1060" s="17">
        <f t="shared" si="147"/>
        <v>112240</v>
      </c>
      <c r="N1060" s="17">
        <f>135+J1060+(E1060*2300)</f>
        <v>112446.53507654321</v>
      </c>
      <c r="O1060">
        <f>N1060*T1060</f>
        <v>45728257.597794235</v>
      </c>
      <c r="P1060" s="17">
        <f t="shared" si="152"/>
        <v>113616704.39814804</v>
      </c>
      <c r="Q1060">
        <f t="shared" si="148"/>
        <v>211316.04938271598</v>
      </c>
      <c r="R1060">
        <f t="shared" si="149"/>
        <v>108000.66957998864</v>
      </c>
      <c r="S1060">
        <f>SUM(S1059+O1060)</f>
        <v>185233400818.32382</v>
      </c>
      <c r="T1060" s="17">
        <f>(E1060/3.6)*D1060</f>
        <v>406.66666666666663</v>
      </c>
      <c r="U1060">
        <f t="shared" si="150"/>
        <v>-670.83333333333371</v>
      </c>
      <c r="W1060"/>
    </row>
    <row r="1061" spans="2:23" x14ac:dyDescent="0.2">
      <c r="B1061" s="6" t="s">
        <v>54</v>
      </c>
      <c r="C1061" s="6">
        <v>1053</v>
      </c>
      <c r="D1061" s="6">
        <v>31</v>
      </c>
      <c r="E1061" s="12">
        <v>46.5</v>
      </c>
      <c r="F1061" s="17">
        <f>($E1062-$E1060)/2/3.6</f>
        <v>-0.69444444444444442</v>
      </c>
      <c r="G1061" s="17">
        <f>($E1062-$E1060)/2</f>
        <v>-2.5</v>
      </c>
      <c r="H1061">
        <f t="shared" si="144"/>
        <v>12.916666666666666</v>
      </c>
      <c r="I1061" s="25">
        <v>135</v>
      </c>
      <c r="J1061" s="25">
        <f t="shared" si="145"/>
        <v>64.95092013888889</v>
      </c>
      <c r="K1061" s="25">
        <f t="shared" si="151"/>
        <v>112240</v>
      </c>
      <c r="L1061" s="17">
        <f t="shared" si="146"/>
        <v>107149.95092013889</v>
      </c>
      <c r="M1061" s="17">
        <f t="shared" si="147"/>
        <v>106950</v>
      </c>
      <c r="N1061" s="17">
        <f>135+J1061+(E1061*2300)</f>
        <v>107149.95092013889</v>
      </c>
      <c r="O1061">
        <f>N1061*T1061</f>
        <v>42904626.180938944</v>
      </c>
      <c r="P1061" s="17">
        <f t="shared" si="152"/>
        <v>113808570.71759249</v>
      </c>
      <c r="Q1061">
        <f t="shared" si="148"/>
        <v>191866.31944444444</v>
      </c>
      <c r="R1061">
        <f t="shared" si="149"/>
        <v>108080.31407178774</v>
      </c>
      <c r="S1061">
        <f>SUM(S1060+O1061)</f>
        <v>185276305444.50476</v>
      </c>
      <c r="T1061" s="17">
        <f>(E1061/3.6)*D1061</f>
        <v>400.41666666666663</v>
      </c>
      <c r="U1061">
        <f t="shared" si="150"/>
        <v>-798.61111111111109</v>
      </c>
      <c r="W1061"/>
    </row>
    <row r="1062" spans="2:23" x14ac:dyDescent="0.2">
      <c r="B1062" s="6" t="s">
        <v>54</v>
      </c>
      <c r="C1062" s="6">
        <v>1054</v>
      </c>
      <c r="D1062" s="6">
        <v>32</v>
      </c>
      <c r="E1062" s="12">
        <v>43.8</v>
      </c>
      <c r="F1062" s="17">
        <f>($E1063-$E1061)/2/3.6</f>
        <v>-0.86111111111111149</v>
      </c>
      <c r="G1062" s="17">
        <f>($E1063-$E1061)/2</f>
        <v>-3.1000000000000014</v>
      </c>
      <c r="H1062">
        <f t="shared" si="144"/>
        <v>12.166666666666666</v>
      </c>
      <c r="I1062" s="25">
        <v>135</v>
      </c>
      <c r="J1062" s="25">
        <f t="shared" si="145"/>
        <v>57.627213888888896</v>
      </c>
      <c r="K1062" s="25">
        <f t="shared" si="151"/>
        <v>106950</v>
      </c>
      <c r="L1062" s="17">
        <f t="shared" si="146"/>
        <v>100932.62721388889</v>
      </c>
      <c r="M1062" s="17">
        <f t="shared" si="147"/>
        <v>100740</v>
      </c>
      <c r="N1062" s="17">
        <f>135+J1062+(E1062*2300)</f>
        <v>100932.62721388889</v>
      </c>
      <c r="O1062">
        <f>N1062*T1062</f>
        <v>39296436.19527407</v>
      </c>
      <c r="P1062" s="17">
        <f t="shared" si="152"/>
        <v>113978802.66203694</v>
      </c>
      <c r="Q1062">
        <f t="shared" si="148"/>
        <v>170231.94444444444</v>
      </c>
      <c r="R1062">
        <f t="shared" si="149"/>
        <v>108139.28146303316</v>
      </c>
      <c r="S1062">
        <f>SUM(S1061+O1062)</f>
        <v>185315601880.70004</v>
      </c>
      <c r="T1062" s="17">
        <f>(E1062/3.6)*D1062</f>
        <v>389.33333333333331</v>
      </c>
      <c r="U1062">
        <f t="shared" si="150"/>
        <v>-990.27777777777817</v>
      </c>
      <c r="W1062"/>
    </row>
    <row r="1063" spans="2:23" x14ac:dyDescent="0.2">
      <c r="B1063" s="6" t="s">
        <v>54</v>
      </c>
      <c r="C1063" s="6">
        <v>1055</v>
      </c>
      <c r="D1063" s="6">
        <v>33</v>
      </c>
      <c r="E1063" s="12">
        <v>40.299999999999997</v>
      </c>
      <c r="F1063" s="17">
        <f>($E1064-$E1062)/2/3.6</f>
        <v>-1.0833333333333328</v>
      </c>
      <c r="G1063" s="17">
        <f>($E1064-$E1062)/2</f>
        <v>-3.8999999999999986</v>
      </c>
      <c r="H1063">
        <f t="shared" si="144"/>
        <v>11.194444444444443</v>
      </c>
      <c r="I1063" s="25">
        <v>135</v>
      </c>
      <c r="J1063" s="25">
        <f t="shared" si="145"/>
        <v>48.785357793209862</v>
      </c>
      <c r="K1063" s="25">
        <f t="shared" si="151"/>
        <v>100740</v>
      </c>
      <c r="L1063" s="17">
        <f t="shared" si="146"/>
        <v>92873.785357793211</v>
      </c>
      <c r="M1063" s="17">
        <f t="shared" si="147"/>
        <v>92690</v>
      </c>
      <c r="N1063" s="17">
        <f>135+J1063+(E1063*2300)</f>
        <v>92873.785357793211</v>
      </c>
      <c r="O1063">
        <f>N1063*T1063</f>
        <v>34309124.207591437</v>
      </c>
      <c r="P1063" s="17">
        <f t="shared" si="152"/>
        <v>114122915.58641966</v>
      </c>
      <c r="Q1063">
        <f t="shared" si="148"/>
        <v>144112.92438271601</v>
      </c>
      <c r="R1063">
        <f t="shared" si="149"/>
        <v>108173.37970276744</v>
      </c>
      <c r="S1063">
        <f>SUM(S1062+O1063)</f>
        <v>185349911004.90762</v>
      </c>
      <c r="T1063" s="17">
        <f>(E1063/3.6)*D1063</f>
        <v>369.41666666666663</v>
      </c>
      <c r="U1063">
        <f t="shared" si="150"/>
        <v>-1245.8333333333328</v>
      </c>
      <c r="W1063"/>
    </row>
    <row r="1064" spans="2:23" x14ac:dyDescent="0.2">
      <c r="B1064" s="6" t="s">
        <v>54</v>
      </c>
      <c r="C1064" s="6">
        <v>1056</v>
      </c>
      <c r="D1064" s="6">
        <v>34</v>
      </c>
      <c r="E1064" s="12">
        <v>36</v>
      </c>
      <c r="F1064" s="17">
        <f>($E1065-$E1063)/2/3.6</f>
        <v>-1.333333333333333</v>
      </c>
      <c r="G1064" s="17">
        <f>($E1065-$E1063)/2</f>
        <v>-4.7999999999999989</v>
      </c>
      <c r="H1064">
        <f t="shared" si="144"/>
        <v>10</v>
      </c>
      <c r="I1064" s="25">
        <v>135</v>
      </c>
      <c r="J1064" s="25">
        <f t="shared" si="145"/>
        <v>38.93</v>
      </c>
      <c r="K1064" s="25">
        <f t="shared" si="151"/>
        <v>92690</v>
      </c>
      <c r="L1064" s="17">
        <f t="shared" si="146"/>
        <v>82973.929999999993</v>
      </c>
      <c r="M1064" s="17">
        <f t="shared" si="147"/>
        <v>82800</v>
      </c>
      <c r="N1064" s="17">
        <f>135+J1064+(E1064*2300)</f>
        <v>82973.929999999993</v>
      </c>
      <c r="O1064">
        <f>N1064*T1064</f>
        <v>28211136.199999999</v>
      </c>
      <c r="P1064" s="17">
        <f t="shared" si="152"/>
        <v>114237915.58641966</v>
      </c>
      <c r="Q1064">
        <f t="shared" si="148"/>
        <v>115000</v>
      </c>
      <c r="R1064">
        <f t="shared" si="149"/>
        <v>108179.84430532165</v>
      </c>
      <c r="S1064">
        <f>SUM(S1063+O1064)</f>
        <v>185378122141.10764</v>
      </c>
      <c r="T1064" s="17">
        <f>(E1064/3.6)*D1064</f>
        <v>340</v>
      </c>
      <c r="U1064">
        <f t="shared" si="150"/>
        <v>-1533.333333333333</v>
      </c>
      <c r="W1064"/>
    </row>
    <row r="1065" spans="2:23" x14ac:dyDescent="0.2">
      <c r="B1065" s="6" t="s">
        <v>54</v>
      </c>
      <c r="C1065" s="6">
        <v>1057</v>
      </c>
      <c r="D1065" s="6">
        <v>35</v>
      </c>
      <c r="E1065" s="12">
        <v>30.7</v>
      </c>
      <c r="F1065" s="17">
        <f>($E1066-$E1064)/2/3.6</f>
        <v>-1.4722222222222223</v>
      </c>
      <c r="G1065" s="17">
        <f>($E1066-$E1064)/2</f>
        <v>-5.3000000000000007</v>
      </c>
      <c r="H1065">
        <f t="shared" si="144"/>
        <v>8.5277777777777768</v>
      </c>
      <c r="I1065" s="25">
        <v>135</v>
      </c>
      <c r="J1065" s="25">
        <f t="shared" si="145"/>
        <v>28.311061496913577</v>
      </c>
      <c r="K1065" s="25">
        <f t="shared" si="151"/>
        <v>82800</v>
      </c>
      <c r="L1065" s="17">
        <f t="shared" si="146"/>
        <v>70773.311061496919</v>
      </c>
      <c r="M1065" s="17">
        <f t="shared" si="147"/>
        <v>70610</v>
      </c>
      <c r="N1065" s="17">
        <f>135+J1065+(E1065*2300)</f>
        <v>70773.311061496919</v>
      </c>
      <c r="O1065">
        <f>N1065*T1065</f>
        <v>21123867.426549561</v>
      </c>
      <c r="P1065" s="17">
        <f t="shared" si="152"/>
        <v>114321547.0293209</v>
      </c>
      <c r="Q1065">
        <f t="shared" si="148"/>
        <v>83631.44290123455</v>
      </c>
      <c r="R1065">
        <f t="shared" si="149"/>
        <v>108156.61970607463</v>
      </c>
      <c r="S1065">
        <f>SUM(S1064+O1065)</f>
        <v>185399246008.53418</v>
      </c>
      <c r="T1065" s="17">
        <f>(E1065/3.6)*D1065</f>
        <v>298.47222222222217</v>
      </c>
      <c r="U1065">
        <f t="shared" si="150"/>
        <v>-1693.0555555555557</v>
      </c>
      <c r="W1065"/>
    </row>
    <row r="1066" spans="2:23" x14ac:dyDescent="0.2">
      <c r="B1066" s="6" t="s">
        <v>54</v>
      </c>
      <c r="C1066" s="6">
        <v>1058</v>
      </c>
      <c r="D1066" s="6">
        <v>36</v>
      </c>
      <c r="E1066" s="12">
        <v>25.4</v>
      </c>
      <c r="F1066" s="17">
        <f>($E1067-$E1065)/2/3.6</f>
        <v>-1.3472222222222221</v>
      </c>
      <c r="G1066" s="17">
        <f>($E1067-$E1065)/2</f>
        <v>-4.8499999999999996</v>
      </c>
      <c r="H1066">
        <f t="shared" si="144"/>
        <v>7.0555555555555554</v>
      </c>
      <c r="I1066" s="25">
        <v>135</v>
      </c>
      <c r="J1066" s="25">
        <f t="shared" si="145"/>
        <v>19.379690432098766</v>
      </c>
      <c r="K1066" s="25">
        <f t="shared" si="151"/>
        <v>70610</v>
      </c>
      <c r="L1066" s="17">
        <f t="shared" si="146"/>
        <v>58574.379690432099</v>
      </c>
      <c r="M1066" s="17">
        <f t="shared" si="147"/>
        <v>58420</v>
      </c>
      <c r="N1066" s="17">
        <f>135+J1066+(E1066*2300)</f>
        <v>58574.379690432099</v>
      </c>
      <c r="O1066">
        <f>N1066*T1066</f>
        <v>14877892.441369753</v>
      </c>
      <c r="P1066" s="17">
        <f t="shared" si="152"/>
        <v>114378795.02314806</v>
      </c>
      <c r="Q1066">
        <f t="shared" si="148"/>
        <v>57247.993827160491</v>
      </c>
      <c r="R1066">
        <f t="shared" si="149"/>
        <v>108108.50191223824</v>
      </c>
      <c r="S1066">
        <f>SUM(S1065+O1066)</f>
        <v>185414123900.97556</v>
      </c>
      <c r="T1066" s="17">
        <f>(E1066/3.6)*D1066</f>
        <v>254</v>
      </c>
      <c r="U1066">
        <f t="shared" si="150"/>
        <v>-1549.3055555555554</v>
      </c>
      <c r="W1066"/>
    </row>
    <row r="1067" spans="2:23" x14ac:dyDescent="0.2">
      <c r="B1067" s="6" t="s">
        <v>54</v>
      </c>
      <c r="C1067" s="6">
        <v>1059</v>
      </c>
      <c r="D1067" s="6">
        <v>37</v>
      </c>
      <c r="E1067" s="12">
        <v>21</v>
      </c>
      <c r="F1067" s="17">
        <f>($E1068-$E1066)/2/3.6</f>
        <v>-1.2083333333333333</v>
      </c>
      <c r="G1067" s="17">
        <f>($E1068-$E1066)/2</f>
        <v>-4.3499999999999996</v>
      </c>
      <c r="H1067">
        <f t="shared" si="144"/>
        <v>5.833333333333333</v>
      </c>
      <c r="I1067" s="25">
        <v>135</v>
      </c>
      <c r="J1067" s="25">
        <f t="shared" si="145"/>
        <v>13.247013888888887</v>
      </c>
      <c r="K1067" s="25">
        <f t="shared" si="151"/>
        <v>58420</v>
      </c>
      <c r="L1067" s="17">
        <f t="shared" si="146"/>
        <v>48448.247013888889</v>
      </c>
      <c r="M1067" s="17">
        <f t="shared" si="147"/>
        <v>48300</v>
      </c>
      <c r="N1067" s="17">
        <f>135+J1067+(E1067*2300)</f>
        <v>48448.247013888889</v>
      </c>
      <c r="O1067">
        <f>N1067*T1067</f>
        <v>10456746.64716435</v>
      </c>
      <c r="P1067" s="17">
        <f t="shared" si="152"/>
        <v>114417926.96759251</v>
      </c>
      <c r="Q1067">
        <f t="shared" si="148"/>
        <v>39131.944444444438</v>
      </c>
      <c r="R1067">
        <f t="shared" si="149"/>
        <v>108043.3682413527</v>
      </c>
      <c r="S1067">
        <f>SUM(S1066+O1067)</f>
        <v>185424580647.62271</v>
      </c>
      <c r="T1067" s="17">
        <f>(E1067/3.6)*D1067</f>
        <v>215.83333333333331</v>
      </c>
      <c r="U1067">
        <f t="shared" si="150"/>
        <v>-1389.5833333333333</v>
      </c>
      <c r="W1067"/>
    </row>
    <row r="1068" spans="2:23" x14ac:dyDescent="0.2">
      <c r="B1068" s="6" t="s">
        <v>54</v>
      </c>
      <c r="C1068" s="6">
        <v>1060</v>
      </c>
      <c r="D1068" s="6">
        <v>38</v>
      </c>
      <c r="E1068" s="12">
        <v>16.7</v>
      </c>
      <c r="F1068" s="17">
        <f>($E1069-$E1067)/2/3.6</f>
        <v>-1.0555555555555556</v>
      </c>
      <c r="G1068" s="17">
        <f>($E1069-$E1067)/2</f>
        <v>-3.8</v>
      </c>
      <c r="H1068">
        <f t="shared" si="144"/>
        <v>4.6388888888888884</v>
      </c>
      <c r="I1068" s="25">
        <v>135</v>
      </c>
      <c r="J1068" s="25">
        <f t="shared" si="145"/>
        <v>8.3774596450617267</v>
      </c>
      <c r="K1068" s="25">
        <f t="shared" si="151"/>
        <v>48300</v>
      </c>
      <c r="L1068" s="17">
        <f t="shared" si="146"/>
        <v>38553.37745964506</v>
      </c>
      <c r="M1068" s="17">
        <f t="shared" si="147"/>
        <v>38410</v>
      </c>
      <c r="N1068" s="17">
        <f>135+J1068+(E1068*2300)</f>
        <v>38553.37745964506</v>
      </c>
      <c r="O1068">
        <f>N1068*T1068</f>
        <v>6796103.7044140985</v>
      </c>
      <c r="P1068" s="17">
        <f t="shared" si="152"/>
        <v>114442674.15123448</v>
      </c>
      <c r="Q1068">
        <f t="shared" si="148"/>
        <v>24747.183641975302</v>
      </c>
      <c r="R1068">
        <f t="shared" si="149"/>
        <v>107964.78693512686</v>
      </c>
      <c r="S1068">
        <f>SUM(S1067+O1068)</f>
        <v>185431376751.32712</v>
      </c>
      <c r="T1068" s="17">
        <f>(E1068/3.6)*D1068</f>
        <v>176.27777777777777</v>
      </c>
      <c r="U1068">
        <f t="shared" si="150"/>
        <v>-1213.8888888888889</v>
      </c>
      <c r="W1068"/>
    </row>
    <row r="1069" spans="2:23" x14ac:dyDescent="0.2">
      <c r="B1069" s="6" t="s">
        <v>54</v>
      </c>
      <c r="C1069" s="6">
        <v>1061</v>
      </c>
      <c r="D1069" s="6">
        <v>39</v>
      </c>
      <c r="E1069" s="12">
        <v>13.4</v>
      </c>
      <c r="F1069" s="17">
        <f>($E1070-$E1068)/2/3.6</f>
        <v>-0.65277777777777768</v>
      </c>
      <c r="G1069" s="17">
        <f>($E1070-$E1068)/2</f>
        <v>-2.3499999999999996</v>
      </c>
      <c r="H1069">
        <f t="shared" si="144"/>
        <v>3.7222222222222223</v>
      </c>
      <c r="I1069" s="25">
        <v>135</v>
      </c>
      <c r="J1069" s="25">
        <f t="shared" si="145"/>
        <v>5.3937274691358024</v>
      </c>
      <c r="K1069" s="25">
        <f t="shared" si="151"/>
        <v>38410</v>
      </c>
      <c r="L1069" s="17">
        <f t="shared" si="146"/>
        <v>30960.393727469134</v>
      </c>
      <c r="M1069" s="17">
        <f t="shared" si="147"/>
        <v>30820</v>
      </c>
      <c r="N1069" s="17">
        <f>135+J1069+(E1069*2300)</f>
        <v>30960.393727469134</v>
      </c>
      <c r="O1069">
        <f>N1069*T1069</f>
        <v>4494417.1561042694</v>
      </c>
      <c r="P1069" s="17">
        <f t="shared" si="152"/>
        <v>114458607.33024682</v>
      </c>
      <c r="Q1069">
        <f t="shared" si="148"/>
        <v>15933.179012345679</v>
      </c>
      <c r="R1069">
        <f t="shared" si="149"/>
        <v>107878.04649410634</v>
      </c>
      <c r="S1069">
        <f>SUM(S1068+O1069)</f>
        <v>185435871168.48322</v>
      </c>
      <c r="T1069" s="17">
        <f>(E1069/3.6)*D1069</f>
        <v>145.16666666666666</v>
      </c>
      <c r="U1069">
        <f t="shared" si="150"/>
        <v>-750.69444444444434</v>
      </c>
      <c r="W1069"/>
    </row>
    <row r="1070" spans="2:23" x14ac:dyDescent="0.2">
      <c r="B1070" s="6" t="s">
        <v>54</v>
      </c>
      <c r="C1070" s="6">
        <v>1062</v>
      </c>
      <c r="D1070" s="6">
        <v>40</v>
      </c>
      <c r="E1070" s="12">
        <v>12</v>
      </c>
      <c r="F1070" s="17">
        <f>($E1071-$E1069)/2/3.6</f>
        <v>-0.18055555555555566</v>
      </c>
      <c r="G1070" s="17">
        <f>($E1071-$E1069)/2</f>
        <v>-0.65000000000000036</v>
      </c>
      <c r="H1070">
        <f t="shared" si="144"/>
        <v>3.333333333333333</v>
      </c>
      <c r="I1070" s="25">
        <v>135</v>
      </c>
      <c r="J1070" s="25">
        <f t="shared" si="145"/>
        <v>4.3255555555555549</v>
      </c>
      <c r="K1070" s="25">
        <f t="shared" si="151"/>
        <v>30820</v>
      </c>
      <c r="L1070" s="17">
        <f t="shared" si="146"/>
        <v>27739.325555555555</v>
      </c>
      <c r="M1070" s="17">
        <f t="shared" si="147"/>
        <v>27600</v>
      </c>
      <c r="N1070" s="17">
        <f>135+J1070+(E1070*2300)</f>
        <v>27739.325555555555</v>
      </c>
      <c r="O1070">
        <f>N1070*T1070</f>
        <v>3698576.7407407402</v>
      </c>
      <c r="P1070" s="17">
        <f t="shared" si="152"/>
        <v>114471385.1080246</v>
      </c>
      <c r="Q1070">
        <f t="shared" si="148"/>
        <v>12777.777777777776</v>
      </c>
      <c r="R1070">
        <f t="shared" si="149"/>
        <v>107788.49821847891</v>
      </c>
      <c r="S1070">
        <f>SUM(S1069+O1070)</f>
        <v>185439569745.22397</v>
      </c>
      <c r="T1070" s="17">
        <f>(E1070/3.6)*D1070</f>
        <v>133.33333333333331</v>
      </c>
      <c r="U1070">
        <f t="shared" si="150"/>
        <v>-207.638888888889</v>
      </c>
      <c r="W1070"/>
    </row>
    <row r="1071" spans="2:23" x14ac:dyDescent="0.2">
      <c r="B1071" s="6" t="s">
        <v>54</v>
      </c>
      <c r="C1071" s="6">
        <v>1063</v>
      </c>
      <c r="D1071" s="6">
        <v>41</v>
      </c>
      <c r="E1071" s="12">
        <v>12.1</v>
      </c>
      <c r="F1071" s="17">
        <f>($E1072-$E1070)/2/3.6</f>
        <v>0.1111111111111112</v>
      </c>
      <c r="G1071" s="17">
        <f>($E1072-$E1070)/2</f>
        <v>0.40000000000000036</v>
      </c>
      <c r="H1071">
        <f t="shared" si="144"/>
        <v>3.3611111111111107</v>
      </c>
      <c r="I1071" s="25">
        <v>135</v>
      </c>
      <c r="J1071" s="25">
        <f t="shared" si="145"/>
        <v>4.3979485339506166</v>
      </c>
      <c r="K1071" s="25">
        <f t="shared" si="151"/>
        <v>27600</v>
      </c>
      <c r="L1071" s="17">
        <f t="shared" si="146"/>
        <v>27969.397948533951</v>
      </c>
      <c r="M1071" s="17">
        <f t="shared" si="147"/>
        <v>27830</v>
      </c>
      <c r="N1071" s="17">
        <f>135+J1071+(E1071*2300)</f>
        <v>27969.397948533951</v>
      </c>
      <c r="O1071">
        <f>N1071*T1071</f>
        <v>3854338.4228521367</v>
      </c>
      <c r="P1071" s="17">
        <f t="shared" si="152"/>
        <v>114484376.73611102</v>
      </c>
      <c r="Q1071">
        <f t="shared" si="148"/>
        <v>12991.628086419749</v>
      </c>
      <c r="R1071">
        <f t="shared" si="149"/>
        <v>107699.31960123332</v>
      </c>
      <c r="S1071">
        <f>SUM(S1070+O1071)</f>
        <v>185443424083.64682</v>
      </c>
      <c r="T1071" s="17">
        <f>(E1071/3.6)*D1071</f>
        <v>137.80555555555554</v>
      </c>
      <c r="U1071">
        <f t="shared" si="150"/>
        <v>127.77777777777789</v>
      </c>
      <c r="W1071"/>
    </row>
    <row r="1072" spans="2:23" x14ac:dyDescent="0.2">
      <c r="B1072" s="6" t="s">
        <v>54</v>
      </c>
      <c r="C1072" s="6">
        <v>1064</v>
      </c>
      <c r="D1072" s="6">
        <v>42</v>
      </c>
      <c r="E1072" s="12">
        <v>12.8</v>
      </c>
      <c r="F1072" s="17">
        <f>($E1073-$E1071)/2/3.6</f>
        <v>0.4861111111111111</v>
      </c>
      <c r="G1072" s="17">
        <f>($E1073-$E1071)/2</f>
        <v>1.75</v>
      </c>
      <c r="H1072">
        <f t="shared" si="144"/>
        <v>3.5555555555555558</v>
      </c>
      <c r="I1072" s="25">
        <v>135</v>
      </c>
      <c r="J1072" s="25">
        <f t="shared" si="145"/>
        <v>4.921520987654322</v>
      </c>
      <c r="K1072" s="25">
        <f t="shared" si="151"/>
        <v>27830</v>
      </c>
      <c r="L1072" s="17">
        <f t="shared" si="146"/>
        <v>29579.921520987653</v>
      </c>
      <c r="M1072" s="17">
        <f t="shared" si="147"/>
        <v>29440</v>
      </c>
      <c r="N1072" s="17">
        <f>135+J1072+(E1072*2300)</f>
        <v>29579.921520987653</v>
      </c>
      <c r="O1072">
        <f>N1072*T1072</f>
        <v>4417268.2804674897</v>
      </c>
      <c r="P1072" s="17">
        <f t="shared" si="152"/>
        <v>114498915.00771596</v>
      </c>
      <c r="Q1072">
        <f t="shared" si="148"/>
        <v>14538.271604938273</v>
      </c>
      <c r="R1072">
        <f t="shared" si="149"/>
        <v>107611.76222529694</v>
      </c>
      <c r="S1072">
        <f>SUM(S1071+O1072)</f>
        <v>185447841351.92728</v>
      </c>
      <c r="T1072" s="17">
        <f>(E1072/3.6)*D1072</f>
        <v>149.33333333333334</v>
      </c>
      <c r="U1072">
        <f t="shared" si="150"/>
        <v>559.02777777777771</v>
      </c>
      <c r="W1072"/>
    </row>
    <row r="1073" spans="2:23" x14ac:dyDescent="0.2">
      <c r="B1073" s="6" t="s">
        <v>54</v>
      </c>
      <c r="C1073" s="6">
        <v>1065</v>
      </c>
      <c r="D1073" s="6">
        <v>43</v>
      </c>
      <c r="E1073" s="12">
        <v>15.6</v>
      </c>
      <c r="F1073" s="17">
        <f>($E1074-$E1072)/2/3.6</f>
        <v>0.98611111111111083</v>
      </c>
      <c r="G1073" s="17">
        <f>($E1074-$E1072)/2</f>
        <v>3.5499999999999989</v>
      </c>
      <c r="H1073">
        <f t="shared" si="144"/>
        <v>4.333333333333333</v>
      </c>
      <c r="I1073" s="25">
        <v>135</v>
      </c>
      <c r="J1073" s="25">
        <f t="shared" si="145"/>
        <v>7.3101888888888888</v>
      </c>
      <c r="K1073" s="25">
        <f t="shared" si="151"/>
        <v>29440</v>
      </c>
      <c r="L1073" s="17">
        <f t="shared" si="146"/>
        <v>36022.310188888892</v>
      </c>
      <c r="M1073" s="17">
        <f t="shared" si="147"/>
        <v>35880</v>
      </c>
      <c r="N1073" s="17">
        <f>135+J1073+(E1073*2300)</f>
        <v>36022.310188888892</v>
      </c>
      <c r="O1073">
        <f>N1073*T1073</f>
        <v>6712157.1318629626</v>
      </c>
      <c r="P1073" s="17">
        <f t="shared" si="152"/>
        <v>114520509.4521604</v>
      </c>
      <c r="Q1073">
        <f t="shared" si="148"/>
        <v>21594.444444444442</v>
      </c>
      <c r="R1073">
        <f t="shared" si="149"/>
        <v>107530.99479076095</v>
      </c>
      <c r="S1073">
        <f>SUM(S1072+O1073)</f>
        <v>185454553509.05914</v>
      </c>
      <c r="T1073" s="17">
        <f>(E1073/3.6)*D1073</f>
        <v>186.33333333333331</v>
      </c>
      <c r="U1073">
        <f t="shared" si="150"/>
        <v>1134.0277777777774</v>
      </c>
      <c r="W1073"/>
    </row>
    <row r="1074" spans="2:23" x14ac:dyDescent="0.2">
      <c r="B1074" s="6" t="s">
        <v>54</v>
      </c>
      <c r="C1074" s="6">
        <v>1066</v>
      </c>
      <c r="D1074" s="6">
        <v>44</v>
      </c>
      <c r="E1074" s="12">
        <v>19.899999999999999</v>
      </c>
      <c r="F1074" s="17">
        <f>($E1075-$E1073)/2/3.6</f>
        <v>1.0833333333333333</v>
      </c>
      <c r="G1074" s="17">
        <f>($E1075-$E1073)/2</f>
        <v>3.8999999999999995</v>
      </c>
      <c r="H1074">
        <f t="shared" si="144"/>
        <v>5.5277777777777777</v>
      </c>
      <c r="I1074" s="25">
        <v>135</v>
      </c>
      <c r="J1074" s="25">
        <f t="shared" si="145"/>
        <v>11.895578163580247</v>
      </c>
      <c r="K1074" s="25">
        <f t="shared" si="151"/>
        <v>35880</v>
      </c>
      <c r="L1074" s="17">
        <f t="shared" si="146"/>
        <v>45916.895578163581</v>
      </c>
      <c r="M1074" s="17">
        <f t="shared" si="147"/>
        <v>45770</v>
      </c>
      <c r="N1074" s="17">
        <f>135+J1074+(E1074*2300)</f>
        <v>45916.895578163581</v>
      </c>
      <c r="O1074">
        <f>N1074*T1074</f>
        <v>11168009.380066676</v>
      </c>
      <c r="P1074" s="17">
        <f t="shared" si="152"/>
        <v>114555649.22839497</v>
      </c>
      <c r="Q1074">
        <f t="shared" si="148"/>
        <v>35139.7762345679</v>
      </c>
      <c r="R1074">
        <f t="shared" si="149"/>
        <v>107463.08558010786</v>
      </c>
      <c r="S1074">
        <f>SUM(S1073+O1074)</f>
        <v>185465721518.43921</v>
      </c>
      <c r="T1074" s="17">
        <f>(E1074/3.6)*D1074</f>
        <v>243.22222222222223</v>
      </c>
      <c r="U1074">
        <f t="shared" si="150"/>
        <v>1245.8333333333333</v>
      </c>
      <c r="W1074"/>
    </row>
    <row r="1075" spans="2:23" x14ac:dyDescent="0.2">
      <c r="B1075" s="6" t="s">
        <v>54</v>
      </c>
      <c r="C1075" s="6">
        <v>1067</v>
      </c>
      <c r="D1075" s="6">
        <v>45</v>
      </c>
      <c r="E1075" s="12">
        <v>23.4</v>
      </c>
      <c r="F1075" s="17">
        <f>($E1076-$E1074)/2/3.6</f>
        <v>0.65277777777777812</v>
      </c>
      <c r="G1075" s="17">
        <f>($E1076-$E1074)/2</f>
        <v>2.3500000000000014</v>
      </c>
      <c r="H1075">
        <f t="shared" si="144"/>
        <v>6.4999999999999991</v>
      </c>
      <c r="I1075" s="25">
        <v>135</v>
      </c>
      <c r="J1075" s="25">
        <f t="shared" si="145"/>
        <v>16.447924999999998</v>
      </c>
      <c r="K1075" s="25">
        <f t="shared" si="151"/>
        <v>45770</v>
      </c>
      <c r="L1075" s="17">
        <f t="shared" si="146"/>
        <v>53971.447925</v>
      </c>
      <c r="M1075" s="17">
        <f t="shared" si="147"/>
        <v>53820</v>
      </c>
      <c r="N1075" s="17">
        <f>135+J1075+(E1075*2300)</f>
        <v>53971.447925</v>
      </c>
      <c r="O1075">
        <f>N1075*T1075</f>
        <v>15786648.518062497</v>
      </c>
      <c r="P1075" s="17">
        <f t="shared" si="152"/>
        <v>114604236.72839497</v>
      </c>
      <c r="Q1075">
        <f t="shared" si="148"/>
        <v>48587.499999999985</v>
      </c>
      <c r="R1075">
        <f t="shared" si="149"/>
        <v>107407.90696194468</v>
      </c>
      <c r="S1075">
        <f>SUM(S1074+O1075)</f>
        <v>185481508166.95728</v>
      </c>
      <c r="T1075" s="17">
        <f>(E1075/3.6)*D1075</f>
        <v>292.49999999999994</v>
      </c>
      <c r="U1075">
        <f t="shared" si="150"/>
        <v>750.6944444444448</v>
      </c>
      <c r="W1075"/>
    </row>
    <row r="1076" spans="2:23" x14ac:dyDescent="0.2">
      <c r="B1076" s="6" t="s">
        <v>54</v>
      </c>
      <c r="C1076" s="6">
        <v>1068</v>
      </c>
      <c r="D1076" s="6">
        <v>46</v>
      </c>
      <c r="E1076" s="12">
        <v>24.6</v>
      </c>
      <c r="F1076" s="17">
        <f>($E1077-$E1075)/2/3.6</f>
        <v>0.25000000000000011</v>
      </c>
      <c r="G1076" s="17">
        <f>($E1077-$E1075)/2</f>
        <v>0.90000000000000036</v>
      </c>
      <c r="H1076">
        <f t="shared" si="144"/>
        <v>6.8333333333333339</v>
      </c>
      <c r="I1076" s="25">
        <v>135</v>
      </c>
      <c r="J1076" s="25">
        <f t="shared" si="145"/>
        <v>18.178147222222226</v>
      </c>
      <c r="K1076" s="25">
        <f t="shared" si="151"/>
        <v>53820</v>
      </c>
      <c r="L1076" s="17">
        <f t="shared" si="146"/>
        <v>56733.178147222221</v>
      </c>
      <c r="M1076" s="17">
        <f t="shared" si="147"/>
        <v>56580</v>
      </c>
      <c r="N1076" s="17">
        <f>135+J1076+(E1076*2300)</f>
        <v>56733.178147222221</v>
      </c>
      <c r="O1076">
        <f>N1076*T1076</f>
        <v>17833128.997610185</v>
      </c>
      <c r="P1076" s="17">
        <f t="shared" si="152"/>
        <v>114657935.33950607</v>
      </c>
      <c r="Q1076">
        <f t="shared" si="148"/>
        <v>53698.611111111117</v>
      </c>
      <c r="R1076">
        <f t="shared" si="149"/>
        <v>107357.61735908808</v>
      </c>
      <c r="S1076">
        <f>SUM(S1075+O1076)</f>
        <v>185499341295.9549</v>
      </c>
      <c r="T1076" s="17">
        <f>(E1076/3.6)*D1076</f>
        <v>314.33333333333337</v>
      </c>
      <c r="U1076">
        <f t="shared" si="150"/>
        <v>287.50000000000011</v>
      </c>
      <c r="W1076"/>
    </row>
    <row r="1077" spans="2:23" x14ac:dyDescent="0.2">
      <c r="B1077" s="6" t="s">
        <v>54</v>
      </c>
      <c r="C1077" s="6">
        <v>1069</v>
      </c>
      <c r="D1077" s="6">
        <v>47</v>
      </c>
      <c r="E1077" s="12">
        <v>25.2</v>
      </c>
      <c r="F1077" s="17">
        <f>($E1078-$E1076)/2/3.6</f>
        <v>0.24999999999999961</v>
      </c>
      <c r="G1077" s="17">
        <f>($E1078-$E1076)/2</f>
        <v>0.89999999999999858</v>
      </c>
      <c r="H1077">
        <f t="shared" si="144"/>
        <v>7</v>
      </c>
      <c r="I1077" s="25">
        <v>135</v>
      </c>
      <c r="J1077" s="25">
        <f t="shared" si="145"/>
        <v>19.075700000000001</v>
      </c>
      <c r="K1077" s="25">
        <f t="shared" si="151"/>
        <v>56580</v>
      </c>
      <c r="L1077" s="17">
        <f t="shared" si="146"/>
        <v>58114.075700000001</v>
      </c>
      <c r="M1077" s="17">
        <f t="shared" si="147"/>
        <v>57960</v>
      </c>
      <c r="N1077" s="17">
        <f>135+J1077+(E1077*2300)</f>
        <v>58114.075700000001</v>
      </c>
      <c r="O1077">
        <f>N1077*T1077</f>
        <v>19119530.905299999</v>
      </c>
      <c r="P1077" s="17">
        <f t="shared" si="152"/>
        <v>114714285.33950607</v>
      </c>
      <c r="Q1077">
        <f t="shared" si="148"/>
        <v>56350</v>
      </c>
      <c r="R1077">
        <f t="shared" si="149"/>
        <v>107309.90209495423</v>
      </c>
      <c r="S1077">
        <f>SUM(S1076+O1077)</f>
        <v>185518460826.8602</v>
      </c>
      <c r="T1077" s="17">
        <f>(E1077/3.6)*D1077</f>
        <v>329</v>
      </c>
      <c r="U1077">
        <f t="shared" si="150"/>
        <v>287.49999999999955</v>
      </c>
      <c r="W1077"/>
    </row>
    <row r="1078" spans="2:23" x14ac:dyDescent="0.2">
      <c r="B1078" s="6" t="s">
        <v>54</v>
      </c>
      <c r="C1078" s="6">
        <v>1070</v>
      </c>
      <c r="D1078" s="6">
        <v>48</v>
      </c>
      <c r="E1078" s="12">
        <v>26.4</v>
      </c>
      <c r="F1078" s="17">
        <f>($E1079-$E1077)/2/3.6</f>
        <v>0.50000000000000022</v>
      </c>
      <c r="G1078" s="17">
        <f>($E1079-$E1077)/2</f>
        <v>1.8000000000000007</v>
      </c>
      <c r="H1078">
        <f t="shared" si="144"/>
        <v>7.333333333333333</v>
      </c>
      <c r="I1078" s="25">
        <v>135</v>
      </c>
      <c r="J1078" s="25">
        <f t="shared" si="145"/>
        <v>20.935688888888887</v>
      </c>
      <c r="K1078" s="25">
        <f t="shared" si="151"/>
        <v>57960</v>
      </c>
      <c r="L1078" s="17">
        <f t="shared" si="146"/>
        <v>60875.935688888887</v>
      </c>
      <c r="M1078" s="17">
        <f t="shared" si="147"/>
        <v>60720</v>
      </c>
      <c r="N1078" s="17">
        <f>135+J1078+(E1078*2300)</f>
        <v>60875.935688888887</v>
      </c>
      <c r="O1078">
        <f>N1078*T1078</f>
        <v>21428329.362488888</v>
      </c>
      <c r="P1078" s="17">
        <f t="shared" si="152"/>
        <v>114776129.78395052</v>
      </c>
      <c r="Q1078">
        <f t="shared" si="148"/>
        <v>61844.444444444438</v>
      </c>
      <c r="R1078">
        <f t="shared" si="149"/>
        <v>107267.41101303787</v>
      </c>
      <c r="S1078">
        <f>SUM(S1077+O1078)</f>
        <v>185539889156.22269</v>
      </c>
      <c r="T1078" s="17">
        <f>(E1078/3.6)*D1078</f>
        <v>352</v>
      </c>
      <c r="U1078">
        <f t="shared" si="150"/>
        <v>575.00000000000023</v>
      </c>
      <c r="W1078"/>
    </row>
    <row r="1079" spans="2:23" x14ac:dyDescent="0.2">
      <c r="B1079" s="6" t="s">
        <v>54</v>
      </c>
      <c r="C1079" s="6">
        <v>1071</v>
      </c>
      <c r="D1079" s="6">
        <v>49</v>
      </c>
      <c r="E1079" s="12">
        <v>28.8</v>
      </c>
      <c r="F1079" s="17">
        <f>($E1080-$E1078)/2/3.6</f>
        <v>0.75000000000000022</v>
      </c>
      <c r="G1079" s="17">
        <f>($E1080-$E1078)/2</f>
        <v>2.7000000000000011</v>
      </c>
      <c r="H1079">
        <f t="shared" si="144"/>
        <v>8</v>
      </c>
      <c r="I1079" s="25">
        <v>135</v>
      </c>
      <c r="J1079" s="25">
        <f t="shared" si="145"/>
        <v>24.915200000000002</v>
      </c>
      <c r="K1079" s="25">
        <f t="shared" si="151"/>
        <v>60720</v>
      </c>
      <c r="L1079" s="17">
        <f t="shared" si="146"/>
        <v>66399.915200000003</v>
      </c>
      <c r="M1079" s="17">
        <f t="shared" si="147"/>
        <v>66240</v>
      </c>
      <c r="N1079" s="17">
        <f>135+J1079+(E1079*2300)</f>
        <v>66399.915200000003</v>
      </c>
      <c r="O1079">
        <f>N1079*T1079</f>
        <v>26028766.758400001</v>
      </c>
      <c r="P1079" s="17">
        <f t="shared" si="152"/>
        <v>114849729.78395052</v>
      </c>
      <c r="Q1079">
        <f t="shared" si="148"/>
        <v>73600</v>
      </c>
      <c r="R1079">
        <f t="shared" si="149"/>
        <v>107235.97552189592</v>
      </c>
      <c r="S1079">
        <f>SUM(S1078+O1079)</f>
        <v>185565917922.98108</v>
      </c>
      <c r="T1079" s="17">
        <f>(E1079/3.6)*D1079</f>
        <v>392</v>
      </c>
      <c r="U1079">
        <f t="shared" si="150"/>
        <v>862.50000000000023</v>
      </c>
      <c r="W1079"/>
    </row>
    <row r="1080" spans="2:23" x14ac:dyDescent="0.2">
      <c r="B1080" s="6" t="s">
        <v>54</v>
      </c>
      <c r="C1080" s="6">
        <v>1072</v>
      </c>
      <c r="D1080" s="6">
        <v>50</v>
      </c>
      <c r="E1080" s="12">
        <v>31.8</v>
      </c>
      <c r="F1080" s="17">
        <f>($E1081-$E1079)/2/3.6</f>
        <v>0.90277777777777724</v>
      </c>
      <c r="G1080" s="17">
        <f>($E1081-$E1079)/2</f>
        <v>3.2499999999999982</v>
      </c>
      <c r="H1080">
        <f t="shared" si="144"/>
        <v>8.8333333333333339</v>
      </c>
      <c r="I1080" s="25">
        <v>135</v>
      </c>
      <c r="J1080" s="25">
        <f t="shared" si="145"/>
        <v>30.376213888888891</v>
      </c>
      <c r="K1080" s="25">
        <f t="shared" si="151"/>
        <v>66240</v>
      </c>
      <c r="L1080" s="17">
        <f t="shared" si="146"/>
        <v>73305.376213888885</v>
      </c>
      <c r="M1080" s="17">
        <f t="shared" si="147"/>
        <v>73140</v>
      </c>
      <c r="N1080" s="17">
        <f>135+J1080+(E1080*2300)</f>
        <v>73305.376213888885</v>
      </c>
      <c r="O1080">
        <f>N1080*T1080</f>
        <v>32376541.161134258</v>
      </c>
      <c r="P1080" s="17">
        <f t="shared" si="152"/>
        <v>114939461.72839497</v>
      </c>
      <c r="Q1080">
        <f t="shared" si="148"/>
        <v>89731.944444444453</v>
      </c>
      <c r="R1080">
        <f t="shared" si="149"/>
        <v>107219.6471346968</v>
      </c>
      <c r="S1080">
        <f>SUM(S1079+O1080)</f>
        <v>185598294464.14221</v>
      </c>
      <c r="T1080" s="17">
        <f>(E1080/3.6)*D1080</f>
        <v>441.66666666666669</v>
      </c>
      <c r="U1080">
        <f t="shared" si="150"/>
        <v>1038.1944444444439</v>
      </c>
      <c r="W1080"/>
    </row>
    <row r="1081" spans="2:23" x14ac:dyDescent="0.2">
      <c r="B1081" s="6" t="s">
        <v>54</v>
      </c>
      <c r="C1081" s="6">
        <v>1073</v>
      </c>
      <c r="D1081" s="6">
        <v>51</v>
      </c>
      <c r="E1081" s="12">
        <v>35.299999999999997</v>
      </c>
      <c r="F1081" s="17">
        <f>($E1082-$E1080)/2/3.6</f>
        <v>1.0694444444444444</v>
      </c>
      <c r="G1081" s="17">
        <f>($E1082-$E1080)/2</f>
        <v>3.8499999999999996</v>
      </c>
      <c r="H1081">
        <f t="shared" si="144"/>
        <v>9.8055555555555554</v>
      </c>
      <c r="I1081" s="25">
        <v>135</v>
      </c>
      <c r="J1081" s="25">
        <f t="shared" si="145"/>
        <v>37.430774459876545</v>
      </c>
      <c r="K1081" s="25">
        <f t="shared" si="151"/>
        <v>73140</v>
      </c>
      <c r="L1081" s="17">
        <f t="shared" si="146"/>
        <v>81362.430774459877</v>
      </c>
      <c r="M1081" s="17">
        <f t="shared" si="147"/>
        <v>81190</v>
      </c>
      <c r="N1081" s="17">
        <f>135+J1081+(E1081*2300)</f>
        <v>81362.430774459877</v>
      </c>
      <c r="O1081">
        <f>N1081*T1081</f>
        <v>40687995.589794472</v>
      </c>
      <c r="P1081" s="17">
        <f t="shared" si="152"/>
        <v>115050032.98611102</v>
      </c>
      <c r="Q1081">
        <f t="shared" si="148"/>
        <v>110571.25771604938</v>
      </c>
      <c r="R1081">
        <f t="shared" si="149"/>
        <v>107222.77072330943</v>
      </c>
      <c r="S1081">
        <f>SUM(S1080+O1081)</f>
        <v>185638982459.73199</v>
      </c>
      <c r="T1081" s="17">
        <f>(E1081/3.6)*D1081</f>
        <v>500.08333333333331</v>
      </c>
      <c r="U1081">
        <f t="shared" si="150"/>
        <v>1229.8611111111111</v>
      </c>
      <c r="W1081"/>
    </row>
    <row r="1082" spans="2:23" x14ac:dyDescent="0.2">
      <c r="B1082" s="6" t="s">
        <v>54</v>
      </c>
      <c r="C1082" s="6">
        <v>1074</v>
      </c>
      <c r="D1082" s="6">
        <v>52</v>
      </c>
      <c r="E1082" s="12">
        <v>39.5</v>
      </c>
      <c r="F1082" s="17">
        <f>($E1083-$E1081)/2/3.6</f>
        <v>1.2777777777777781</v>
      </c>
      <c r="G1082" s="17">
        <f>($E1083-$E1081)/2</f>
        <v>4.6000000000000014</v>
      </c>
      <c r="H1082">
        <f t="shared" si="144"/>
        <v>10.972222222222221</v>
      </c>
      <c r="I1082" s="25">
        <v>135</v>
      </c>
      <c r="J1082" s="25">
        <f t="shared" si="145"/>
        <v>46.867694830246904</v>
      </c>
      <c r="K1082" s="25">
        <f t="shared" si="151"/>
        <v>81190</v>
      </c>
      <c r="L1082" s="17">
        <f t="shared" si="146"/>
        <v>91031.867694830245</v>
      </c>
      <c r="M1082" s="17">
        <f t="shared" si="147"/>
        <v>90850</v>
      </c>
      <c r="N1082" s="17">
        <f>135+J1082+(E1082*2300)</f>
        <v>91031.867694830245</v>
      </c>
      <c r="O1082">
        <f>N1082*T1082</f>
        <v>51938737.845883697</v>
      </c>
      <c r="P1082" s="17">
        <f t="shared" si="152"/>
        <v>115188481.09567891</v>
      </c>
      <c r="Q1082">
        <f t="shared" si="148"/>
        <v>138448.10956790121</v>
      </c>
      <c r="R1082">
        <f t="shared" si="149"/>
        <v>107251.8445956042</v>
      </c>
      <c r="S1082">
        <f>SUM(S1081+O1082)</f>
        <v>185690921197.57788</v>
      </c>
      <c r="T1082" s="17">
        <f>(E1082/3.6)*D1082</f>
        <v>570.55555555555554</v>
      </c>
      <c r="U1082">
        <f t="shared" si="150"/>
        <v>1469.4444444444448</v>
      </c>
      <c r="W1082"/>
    </row>
    <row r="1083" spans="2:23" x14ac:dyDescent="0.2">
      <c r="B1083" s="6" t="s">
        <v>54</v>
      </c>
      <c r="C1083" s="6">
        <v>1075</v>
      </c>
      <c r="D1083" s="6">
        <v>53</v>
      </c>
      <c r="E1083" s="12">
        <v>44.5</v>
      </c>
      <c r="F1083" s="17">
        <f>($E1084-$E1082)/2/3.6</f>
        <v>1.3611111111111107</v>
      </c>
      <c r="G1083" s="17">
        <f>($E1084-$E1082)/2</f>
        <v>4.8999999999999986</v>
      </c>
      <c r="H1083">
        <f t="shared" si="144"/>
        <v>12.361111111111111</v>
      </c>
      <c r="I1083" s="25">
        <v>135</v>
      </c>
      <c r="J1083" s="25">
        <f t="shared" si="145"/>
        <v>59.483898533950615</v>
      </c>
      <c r="K1083" s="25">
        <f t="shared" si="151"/>
        <v>90850</v>
      </c>
      <c r="L1083" s="17">
        <f t="shared" si="146"/>
        <v>102544.48389853394</v>
      </c>
      <c r="M1083" s="17">
        <f t="shared" si="147"/>
        <v>102350</v>
      </c>
      <c r="N1083" s="17">
        <f>135+J1083+(E1083*2300)</f>
        <v>102544.48389853394</v>
      </c>
      <c r="O1083">
        <f>N1083*T1083</f>
        <v>67180879.242970094</v>
      </c>
      <c r="P1083" s="17">
        <f t="shared" si="152"/>
        <v>115364197.72376533</v>
      </c>
      <c r="Q1083">
        <f t="shared" si="148"/>
        <v>175716.62808641975</v>
      </c>
      <c r="R1083">
        <f t="shared" si="149"/>
        <v>107315.53276629333</v>
      </c>
      <c r="S1083">
        <f>SUM(S1082+O1083)</f>
        <v>185758102076.82086</v>
      </c>
      <c r="T1083" s="17">
        <f>(E1083/3.6)*D1083</f>
        <v>655.13888888888891</v>
      </c>
      <c r="U1083">
        <f t="shared" si="150"/>
        <v>1565.2777777777774</v>
      </c>
      <c r="W1083"/>
    </row>
    <row r="1084" spans="2:23" x14ac:dyDescent="0.2">
      <c r="B1084" s="6" t="s">
        <v>54</v>
      </c>
      <c r="C1084" s="6">
        <v>1076</v>
      </c>
      <c r="D1084" s="6">
        <v>54</v>
      </c>
      <c r="E1084" s="12">
        <v>49.3</v>
      </c>
      <c r="F1084" s="17">
        <f>($E1085-$E1083)/2/3.6</f>
        <v>1.2222222222222219</v>
      </c>
      <c r="G1084" s="17">
        <f>($E1085-$E1083)/2</f>
        <v>4.3999999999999986</v>
      </c>
      <c r="H1084">
        <f t="shared" si="144"/>
        <v>13.694444444444443</v>
      </c>
      <c r="I1084" s="25">
        <v>135</v>
      </c>
      <c r="J1084" s="25">
        <f t="shared" si="145"/>
        <v>73.008468904320978</v>
      </c>
      <c r="K1084" s="25">
        <f t="shared" si="151"/>
        <v>102350</v>
      </c>
      <c r="L1084" s="17">
        <f t="shared" si="146"/>
        <v>113598.00846890431</v>
      </c>
      <c r="M1084" s="17">
        <f t="shared" si="147"/>
        <v>113390</v>
      </c>
      <c r="N1084" s="17">
        <f>135+J1084+(E1084*2300)</f>
        <v>113598.00846890431</v>
      </c>
      <c r="O1084">
        <f>N1084*T1084</f>
        <v>84005727.262754723</v>
      </c>
      <c r="P1084" s="17">
        <f t="shared" si="152"/>
        <v>115579866.2037036</v>
      </c>
      <c r="Q1084">
        <f t="shared" si="148"/>
        <v>215668.47993827154</v>
      </c>
      <c r="R1084">
        <f t="shared" si="149"/>
        <v>107416.23253132304</v>
      </c>
      <c r="S1084">
        <f>SUM(S1083+O1084)</f>
        <v>185842107804.08362</v>
      </c>
      <c r="T1084" s="17">
        <f>(E1084/3.6)*D1084</f>
        <v>739.49999999999989</v>
      </c>
      <c r="U1084">
        <f t="shared" si="150"/>
        <v>1405.5555555555552</v>
      </c>
      <c r="W1084"/>
    </row>
    <row r="1085" spans="2:23" x14ac:dyDescent="0.2">
      <c r="B1085" s="6" t="s">
        <v>54</v>
      </c>
      <c r="C1085" s="6">
        <v>1077</v>
      </c>
      <c r="D1085" s="6">
        <v>55</v>
      </c>
      <c r="E1085" s="12">
        <v>53.3</v>
      </c>
      <c r="F1085" s="17">
        <f>($E1086-$E1084)/2/3.6</f>
        <v>0.98611111111111127</v>
      </c>
      <c r="G1085" s="17">
        <f>($E1086-$E1084)/2</f>
        <v>3.5500000000000007</v>
      </c>
      <c r="H1085">
        <f t="shared" si="144"/>
        <v>14.805555555555554</v>
      </c>
      <c r="I1085" s="25">
        <v>135</v>
      </c>
      <c r="J1085" s="25">
        <f t="shared" si="145"/>
        <v>85.336302237654294</v>
      </c>
      <c r="K1085" s="25">
        <f t="shared" si="151"/>
        <v>113390</v>
      </c>
      <c r="L1085" s="17">
        <f t="shared" si="146"/>
        <v>122810.33630223766</v>
      </c>
      <c r="M1085" s="17">
        <f t="shared" si="147"/>
        <v>122590</v>
      </c>
      <c r="N1085" s="17">
        <f>135+J1085+(E1085*2300)</f>
        <v>122810.33630223766</v>
      </c>
      <c r="O1085">
        <f>N1085*T1085</f>
        <v>100005139.13055824</v>
      </c>
      <c r="P1085" s="17">
        <f t="shared" si="152"/>
        <v>115831951.35030854</v>
      </c>
      <c r="Q1085">
        <f t="shared" si="148"/>
        <v>252085.1466049382</v>
      </c>
      <c r="R1085">
        <f t="shared" si="149"/>
        <v>107550.55835683244</v>
      </c>
      <c r="S1085">
        <f>SUM(S1084+O1085)</f>
        <v>185942112943.21417</v>
      </c>
      <c r="T1085" s="17">
        <f>(E1085/3.6)*D1085</f>
        <v>814.30555555555543</v>
      </c>
      <c r="U1085">
        <f t="shared" si="150"/>
        <v>1134.0277777777781</v>
      </c>
      <c r="W1085"/>
    </row>
    <row r="1086" spans="2:23" x14ac:dyDescent="0.2">
      <c r="B1086" s="6" t="s">
        <v>54</v>
      </c>
      <c r="C1086" s="6">
        <v>1078</v>
      </c>
      <c r="D1086" s="6">
        <v>56</v>
      </c>
      <c r="E1086" s="12">
        <v>56.4</v>
      </c>
      <c r="F1086" s="17">
        <f>($E1087-$E1085)/2/3.6</f>
        <v>0.7777777777777779</v>
      </c>
      <c r="G1086" s="17">
        <f>($E1087-$E1085)/2</f>
        <v>2.8000000000000007</v>
      </c>
      <c r="H1086">
        <f t="shared" si="144"/>
        <v>15.666666666666666</v>
      </c>
      <c r="I1086" s="25">
        <v>135</v>
      </c>
      <c r="J1086" s="25">
        <f t="shared" si="145"/>
        <v>95.551522222222232</v>
      </c>
      <c r="K1086" s="25">
        <f t="shared" si="151"/>
        <v>122590</v>
      </c>
      <c r="L1086" s="17">
        <f t="shared" si="146"/>
        <v>129950.55152222222</v>
      </c>
      <c r="M1086" s="17">
        <f t="shared" si="147"/>
        <v>129720</v>
      </c>
      <c r="N1086" s="17">
        <f>135+J1086+(E1086*2300)</f>
        <v>129950.55152222222</v>
      </c>
      <c r="O1086">
        <f>N1086*T1086</f>
        <v>114009950.53549628</v>
      </c>
      <c r="P1086" s="17">
        <f t="shared" si="152"/>
        <v>116114212.46141964</v>
      </c>
      <c r="Q1086">
        <f t="shared" si="148"/>
        <v>282261.11111111107</v>
      </c>
      <c r="R1086">
        <f t="shared" si="149"/>
        <v>107712.62751523158</v>
      </c>
      <c r="S1086">
        <f>SUM(S1085+O1086)</f>
        <v>186056122893.74966</v>
      </c>
      <c r="T1086" s="17">
        <f>(E1086/3.6)*D1086</f>
        <v>877.33333333333326</v>
      </c>
      <c r="U1086">
        <f t="shared" si="150"/>
        <v>894.44444444444457</v>
      </c>
      <c r="W1086"/>
    </row>
    <row r="1087" spans="2:23" x14ac:dyDescent="0.2">
      <c r="B1087" s="6" t="s">
        <v>54</v>
      </c>
      <c r="C1087" s="6">
        <v>1079</v>
      </c>
      <c r="D1087" s="6">
        <v>57</v>
      </c>
      <c r="E1087" s="12">
        <v>58.9</v>
      </c>
      <c r="F1087" s="17">
        <f>($E1088-$E1086)/2/3.6</f>
        <v>0.6666666666666673</v>
      </c>
      <c r="G1087" s="17">
        <f>($E1088-$E1086)/2</f>
        <v>2.4000000000000021</v>
      </c>
      <c r="H1087">
        <f t="shared" si="144"/>
        <v>16.361111111111111</v>
      </c>
      <c r="I1087" s="25">
        <v>135</v>
      </c>
      <c r="J1087" s="25">
        <f t="shared" si="145"/>
        <v>104.21014297839507</v>
      </c>
      <c r="K1087" s="25">
        <f t="shared" si="151"/>
        <v>129720</v>
      </c>
      <c r="L1087" s="17">
        <f t="shared" si="146"/>
        <v>135709.21014297841</v>
      </c>
      <c r="M1087" s="17">
        <f t="shared" si="147"/>
        <v>135470</v>
      </c>
      <c r="N1087" s="17">
        <f>135+J1087+(E1087*2300)</f>
        <v>135709.21014297841</v>
      </c>
      <c r="O1087">
        <f>N1087*T1087</f>
        <v>126560147.5591726</v>
      </c>
      <c r="P1087" s="17">
        <f t="shared" si="152"/>
        <v>116422051.31172828</v>
      </c>
      <c r="Q1087">
        <f t="shared" si="148"/>
        <v>307838.85030864197</v>
      </c>
      <c r="R1087">
        <f t="shared" si="149"/>
        <v>107898.10130836727</v>
      </c>
      <c r="S1087">
        <f>SUM(S1086+O1087)</f>
        <v>186182683041.30884</v>
      </c>
      <c r="T1087" s="17">
        <f>(E1087/3.6)*D1087</f>
        <v>932.58333333333326</v>
      </c>
      <c r="U1087">
        <f t="shared" si="150"/>
        <v>766.66666666666742</v>
      </c>
      <c r="W1087"/>
    </row>
    <row r="1088" spans="2:23" x14ac:dyDescent="0.2">
      <c r="B1088" s="6" t="s">
        <v>54</v>
      </c>
      <c r="C1088" s="6">
        <v>1080</v>
      </c>
      <c r="D1088" s="6">
        <v>58</v>
      </c>
      <c r="E1088" s="12">
        <v>61.2</v>
      </c>
      <c r="F1088" s="17">
        <f>($E1089-$E1087)/2/3.6</f>
        <v>0.51388888888888928</v>
      </c>
      <c r="G1088" s="17">
        <f>($E1089-$E1087)/2</f>
        <v>1.8500000000000014</v>
      </c>
      <c r="H1088">
        <f t="shared" si="144"/>
        <v>17</v>
      </c>
      <c r="I1088" s="25">
        <v>135</v>
      </c>
      <c r="J1088" s="25">
        <f t="shared" si="145"/>
        <v>112.50770000000001</v>
      </c>
      <c r="K1088" s="25">
        <f t="shared" si="151"/>
        <v>135470</v>
      </c>
      <c r="L1088" s="17">
        <f t="shared" si="146"/>
        <v>141007.50769999999</v>
      </c>
      <c r="M1088" s="17">
        <f t="shared" si="147"/>
        <v>140760</v>
      </c>
      <c r="N1088" s="17">
        <f>135+J1088+(E1088*2300)</f>
        <v>141007.50769999999</v>
      </c>
      <c r="O1088">
        <f>N1088*T1088</f>
        <v>139033402.59219998</v>
      </c>
      <c r="P1088" s="17">
        <f t="shared" si="152"/>
        <v>116754401.31172828</v>
      </c>
      <c r="Q1088">
        <f t="shared" si="148"/>
        <v>332350</v>
      </c>
      <c r="R1088">
        <f t="shared" si="149"/>
        <v>108105.92714048915</v>
      </c>
      <c r="S1088">
        <f>SUM(S1087+O1088)</f>
        <v>186321716443.90103</v>
      </c>
      <c r="T1088" s="17">
        <f>(E1088/3.6)*D1088</f>
        <v>986</v>
      </c>
      <c r="U1088">
        <f t="shared" si="150"/>
        <v>590.97222222222263</v>
      </c>
      <c r="W1088"/>
    </row>
    <row r="1089" spans="2:23" x14ac:dyDescent="0.2">
      <c r="B1089" s="6" t="s">
        <v>54</v>
      </c>
      <c r="C1089" s="6">
        <v>1081</v>
      </c>
      <c r="D1089" s="6">
        <v>59</v>
      </c>
      <c r="E1089" s="12">
        <v>62.6</v>
      </c>
      <c r="F1089" s="17">
        <f>($E1090-$E1088)/2/3.6</f>
        <v>0.24999999999999961</v>
      </c>
      <c r="G1089" s="17">
        <f>($E1090-$E1088)/2</f>
        <v>0.89999999999999858</v>
      </c>
      <c r="H1089">
        <f t="shared" si="144"/>
        <v>17.388888888888889</v>
      </c>
      <c r="I1089" s="25">
        <v>135</v>
      </c>
      <c r="J1089" s="25">
        <f t="shared" si="145"/>
        <v>117.71398672839508</v>
      </c>
      <c r="K1089" s="25">
        <f t="shared" si="151"/>
        <v>140760</v>
      </c>
      <c r="L1089" s="17">
        <f t="shared" si="146"/>
        <v>144232.7139867284</v>
      </c>
      <c r="M1089" s="17">
        <f t="shared" si="147"/>
        <v>143980</v>
      </c>
      <c r="N1089" s="17">
        <f>135+J1089+(E1089*2300)</f>
        <v>144232.7139867284</v>
      </c>
      <c r="O1089">
        <f>N1089*T1089</f>
        <v>147974751.62182853</v>
      </c>
      <c r="P1089" s="17">
        <f t="shared" si="152"/>
        <v>117102130.78703693</v>
      </c>
      <c r="Q1089">
        <f t="shared" si="148"/>
        <v>347729.47530864202</v>
      </c>
      <c r="R1089">
        <f t="shared" si="149"/>
        <v>108327.59554767523</v>
      </c>
      <c r="S1089">
        <f>SUM(S1088+O1089)</f>
        <v>186469691195.52286</v>
      </c>
      <c r="T1089" s="17">
        <f>(E1089/3.6)*D1089</f>
        <v>1025.9444444444446</v>
      </c>
      <c r="U1089">
        <f t="shared" si="150"/>
        <v>287.49999999999955</v>
      </c>
      <c r="W1089"/>
    </row>
    <row r="1090" spans="2:23" x14ac:dyDescent="0.2">
      <c r="B1090" s="6" t="s">
        <v>54</v>
      </c>
      <c r="C1090" s="6">
        <v>1082</v>
      </c>
      <c r="D1090" s="6">
        <v>60</v>
      </c>
      <c r="E1090" s="12">
        <v>63</v>
      </c>
      <c r="F1090" s="17">
        <f>($E1091-$E1089)/2/3.6</f>
        <v>-1.3888888888889086E-2</v>
      </c>
      <c r="G1090" s="17">
        <f>($E1091-$E1089)/2</f>
        <v>-5.0000000000000711E-2</v>
      </c>
      <c r="H1090">
        <f t="shared" si="144"/>
        <v>17.5</v>
      </c>
      <c r="I1090" s="25">
        <v>135</v>
      </c>
      <c r="J1090" s="25">
        <f t="shared" si="145"/>
        <v>119.22312500000002</v>
      </c>
      <c r="K1090" s="25">
        <f t="shared" si="151"/>
        <v>143980</v>
      </c>
      <c r="L1090" s="17">
        <f t="shared" si="146"/>
        <v>145154.22312499999</v>
      </c>
      <c r="M1090" s="17">
        <f t="shared" si="147"/>
        <v>144900</v>
      </c>
      <c r="N1090" s="17">
        <f>135+J1090+(E1090*2300)</f>
        <v>145154.22312499999</v>
      </c>
      <c r="O1090">
        <f>N1090*T1090</f>
        <v>152411934.28125</v>
      </c>
      <c r="P1090" s="17">
        <f t="shared" si="152"/>
        <v>117454318.28703693</v>
      </c>
      <c r="Q1090">
        <f t="shared" si="148"/>
        <v>352187.5</v>
      </c>
      <c r="R1090">
        <f t="shared" si="149"/>
        <v>108552.97438727997</v>
      </c>
      <c r="S1090">
        <f>SUM(S1089+O1090)</f>
        <v>186622103129.80411</v>
      </c>
      <c r="T1090" s="17">
        <f>(E1090/3.6)*D1090</f>
        <v>1050</v>
      </c>
      <c r="U1090">
        <f t="shared" si="150"/>
        <v>-15.972222222222449</v>
      </c>
      <c r="W1090"/>
    </row>
    <row r="1091" spans="2:23" x14ac:dyDescent="0.2">
      <c r="B1091" s="6" t="s">
        <v>54</v>
      </c>
      <c r="C1091" s="6">
        <v>1083</v>
      </c>
      <c r="D1091" s="6">
        <v>61</v>
      </c>
      <c r="E1091" s="12">
        <v>62.5</v>
      </c>
      <c r="F1091" s="17">
        <f>($E1092-$E1090)/2/3.6</f>
        <v>-0.29166666666666685</v>
      </c>
      <c r="G1091" s="17">
        <f>($E1092-$E1090)/2</f>
        <v>-1.0500000000000007</v>
      </c>
      <c r="H1091">
        <f t="shared" si="144"/>
        <v>17.361111111111111</v>
      </c>
      <c r="I1091" s="25">
        <v>135</v>
      </c>
      <c r="J1091" s="25">
        <f t="shared" si="145"/>
        <v>117.33820408950618</v>
      </c>
      <c r="K1091" s="25">
        <f t="shared" si="151"/>
        <v>144900</v>
      </c>
      <c r="L1091" s="17">
        <f t="shared" si="146"/>
        <v>144002.33820408949</v>
      </c>
      <c r="M1091" s="17">
        <f t="shared" si="147"/>
        <v>143750</v>
      </c>
      <c r="N1091" s="17">
        <f>135+J1091+(E1091*2300)</f>
        <v>144002.33820408949</v>
      </c>
      <c r="O1091">
        <f>N1091*T1091</f>
        <v>152502476.2230809</v>
      </c>
      <c r="P1091" s="17">
        <f t="shared" si="152"/>
        <v>117800937.69290112</v>
      </c>
      <c r="Q1091">
        <f t="shared" si="148"/>
        <v>346619.40586419753</v>
      </c>
      <c r="R1091">
        <f t="shared" si="149"/>
        <v>108772.79565364831</v>
      </c>
      <c r="S1091">
        <f>SUM(S1090+O1091)</f>
        <v>186774605606.02719</v>
      </c>
      <c r="T1091" s="17">
        <f>(E1091/3.6)*D1091</f>
        <v>1059.0277777777778</v>
      </c>
      <c r="U1091">
        <f t="shared" si="150"/>
        <v>-335.41666666666686</v>
      </c>
      <c r="W1091"/>
    </row>
    <row r="1092" spans="2:23" x14ac:dyDescent="0.2">
      <c r="B1092" s="6" t="s">
        <v>54</v>
      </c>
      <c r="C1092" s="6">
        <v>1084</v>
      </c>
      <c r="D1092" s="6">
        <v>62</v>
      </c>
      <c r="E1092" s="12">
        <v>60.9</v>
      </c>
      <c r="F1092" s="17">
        <f>($E1093-$E1091)/2/3.6</f>
        <v>-0.44444444444444481</v>
      </c>
      <c r="G1092" s="17">
        <f>($E1093-$E1091)/2</f>
        <v>-1.6000000000000014</v>
      </c>
      <c r="H1092">
        <f t="shared" si="144"/>
        <v>16.916666666666664</v>
      </c>
      <c r="I1092" s="25">
        <v>135</v>
      </c>
      <c r="J1092" s="25">
        <f t="shared" si="145"/>
        <v>111.40738680555553</v>
      </c>
      <c r="K1092" s="25">
        <f t="shared" si="151"/>
        <v>143750</v>
      </c>
      <c r="L1092" s="17">
        <f t="shared" si="146"/>
        <v>140316.40738680554</v>
      </c>
      <c r="M1092" s="17">
        <f t="shared" si="147"/>
        <v>140070</v>
      </c>
      <c r="N1092" s="17">
        <f>135+J1092+(E1092*2300)</f>
        <v>140316.40738680554</v>
      </c>
      <c r="O1092">
        <f>N1092*T1092</f>
        <v>147168525.2808612</v>
      </c>
      <c r="P1092" s="17">
        <f t="shared" si="152"/>
        <v>118130037.3456789</v>
      </c>
      <c r="Q1092">
        <f t="shared" si="148"/>
        <v>329099.65277777769</v>
      </c>
      <c r="R1092">
        <f t="shared" si="149"/>
        <v>108976.04921188091</v>
      </c>
      <c r="S1092">
        <f>SUM(S1091+O1092)</f>
        <v>186921774131.30804</v>
      </c>
      <c r="T1092" s="17">
        <f>(E1092/3.6)*D1092</f>
        <v>1048.8333333333333</v>
      </c>
      <c r="U1092">
        <f t="shared" si="150"/>
        <v>-511.11111111111154</v>
      </c>
      <c r="W1092"/>
    </row>
    <row r="1093" spans="2:23" x14ac:dyDescent="0.2">
      <c r="B1093" s="6" t="s">
        <v>54</v>
      </c>
      <c r="C1093" s="6">
        <v>1085</v>
      </c>
      <c r="D1093" s="6">
        <v>63</v>
      </c>
      <c r="E1093" s="12">
        <v>59.3</v>
      </c>
      <c r="F1093" s="17">
        <f>($E1094-$E1092)/2/3.6</f>
        <v>-0.31944444444444403</v>
      </c>
      <c r="G1093" s="17">
        <f>($E1094-$E1092)/2</f>
        <v>-1.1499999999999986</v>
      </c>
      <c r="H1093">
        <f t="shared" si="144"/>
        <v>16.472222222222221</v>
      </c>
      <c r="I1093" s="25">
        <v>135</v>
      </c>
      <c r="J1093" s="25">
        <f t="shared" si="145"/>
        <v>105.63036705246914</v>
      </c>
      <c r="K1093" s="25">
        <f t="shared" si="151"/>
        <v>140070</v>
      </c>
      <c r="L1093" s="17">
        <f t="shared" si="146"/>
        <v>136630.63036705248</v>
      </c>
      <c r="M1093" s="17">
        <f t="shared" si="147"/>
        <v>136390</v>
      </c>
      <c r="N1093" s="17">
        <f>135+J1093+(E1093*2300)</f>
        <v>136630.63036705248</v>
      </c>
      <c r="O1093">
        <f>N1093*T1093</f>
        <v>141788436.6634087</v>
      </c>
      <c r="P1093" s="17">
        <f t="shared" si="152"/>
        <v>118442071.56635791</v>
      </c>
      <c r="Q1093">
        <f t="shared" si="148"/>
        <v>312034.22067901236</v>
      </c>
      <c r="R1093">
        <f t="shared" si="149"/>
        <v>109163.19960032987</v>
      </c>
      <c r="S1093">
        <f>SUM(S1092+O1093)</f>
        <v>187063562567.97147</v>
      </c>
      <c r="T1093" s="17">
        <f>(E1093/3.6)*D1093</f>
        <v>1037.75</v>
      </c>
      <c r="U1093">
        <f t="shared" si="150"/>
        <v>-367.36111111111063</v>
      </c>
      <c r="W1093"/>
    </row>
    <row r="1094" spans="2:23" x14ac:dyDescent="0.2">
      <c r="B1094" s="6" t="s">
        <v>54</v>
      </c>
      <c r="C1094" s="6">
        <v>1086</v>
      </c>
      <c r="D1094" s="6">
        <v>64</v>
      </c>
      <c r="E1094" s="12">
        <v>58.6</v>
      </c>
      <c r="F1094" s="17">
        <f>($E1095-$E1093)/2/3.6</f>
        <v>-9.7222222222221627E-2</v>
      </c>
      <c r="G1094" s="17">
        <f>($E1095-$E1093)/2</f>
        <v>-0.34999999999999787</v>
      </c>
      <c r="H1094">
        <f t="shared" si="144"/>
        <v>16.277777777777779</v>
      </c>
      <c r="I1094" s="25">
        <v>135</v>
      </c>
      <c r="J1094" s="25">
        <f t="shared" si="145"/>
        <v>103.15128302469137</v>
      </c>
      <c r="K1094" s="25">
        <f t="shared" si="151"/>
        <v>136390</v>
      </c>
      <c r="L1094" s="17">
        <f t="shared" si="146"/>
        <v>135018.15128302469</v>
      </c>
      <c r="M1094" s="17">
        <f t="shared" si="147"/>
        <v>134780</v>
      </c>
      <c r="N1094" s="17">
        <f>135+J1094+(E1094*2300)</f>
        <v>135018.15128302469</v>
      </c>
      <c r="O1094">
        <f>N1094*T1094</f>
        <v>140658909.6032933</v>
      </c>
      <c r="P1094" s="17">
        <f t="shared" si="152"/>
        <v>118746782.52314803</v>
      </c>
      <c r="Q1094">
        <f t="shared" si="148"/>
        <v>304710.95679012348</v>
      </c>
      <c r="R1094">
        <f t="shared" si="149"/>
        <v>109343.26199184901</v>
      </c>
      <c r="S1094">
        <f>SUM(S1093+O1094)</f>
        <v>187204221477.57477</v>
      </c>
      <c r="T1094" s="17">
        <f>(E1094/3.6)*D1094</f>
        <v>1041.7777777777778</v>
      </c>
      <c r="U1094">
        <f t="shared" si="150"/>
        <v>-111.80555555555488</v>
      </c>
      <c r="W1094"/>
    </row>
    <row r="1095" spans="2:23" x14ac:dyDescent="0.2">
      <c r="B1095" s="6" t="s">
        <v>54</v>
      </c>
      <c r="C1095" s="6">
        <v>1087</v>
      </c>
      <c r="D1095" s="6">
        <v>65</v>
      </c>
      <c r="E1095" s="12">
        <v>58.6</v>
      </c>
      <c r="F1095" s="17">
        <f>($E1096-$E1094)/2/3.6</f>
        <v>1.3888888888889086E-2</v>
      </c>
      <c r="G1095" s="17">
        <f>($E1096-$E1094)/2</f>
        <v>5.0000000000000711E-2</v>
      </c>
      <c r="H1095">
        <f t="shared" si="144"/>
        <v>16.277777777777779</v>
      </c>
      <c r="I1095" s="25">
        <v>135</v>
      </c>
      <c r="J1095" s="25">
        <f t="shared" si="145"/>
        <v>103.15128302469137</v>
      </c>
      <c r="K1095" s="25">
        <f t="shared" si="151"/>
        <v>134780</v>
      </c>
      <c r="L1095" s="17">
        <f t="shared" si="146"/>
        <v>135018.15128302469</v>
      </c>
      <c r="M1095" s="17">
        <f t="shared" si="147"/>
        <v>134780</v>
      </c>
      <c r="N1095" s="17">
        <f>135+J1095+(E1095*2300)</f>
        <v>135018.15128302469</v>
      </c>
      <c r="O1095">
        <f>N1095*T1095</f>
        <v>142856705.06584474</v>
      </c>
      <c r="P1095" s="17">
        <f t="shared" si="152"/>
        <v>119051493.47993815</v>
      </c>
      <c r="Q1095">
        <f t="shared" si="148"/>
        <v>304710.95679012348</v>
      </c>
      <c r="R1095">
        <f t="shared" si="149"/>
        <v>109522.99308181982</v>
      </c>
      <c r="S1095">
        <f>SUM(S1094+O1095)</f>
        <v>187347078182.64062</v>
      </c>
      <c r="T1095" s="17">
        <f>(E1095/3.6)*D1095</f>
        <v>1058.0555555555557</v>
      </c>
      <c r="U1095">
        <f t="shared" si="150"/>
        <v>15.972222222222449</v>
      </c>
      <c r="W1095"/>
    </row>
    <row r="1096" spans="2:23" x14ac:dyDescent="0.2">
      <c r="B1096" s="6" t="s">
        <v>54</v>
      </c>
      <c r="C1096" s="6">
        <v>1088</v>
      </c>
      <c r="D1096" s="6">
        <v>66</v>
      </c>
      <c r="E1096" s="12">
        <v>58.7</v>
      </c>
      <c r="F1096" s="17">
        <f>($E1097-$E1095)/2/3.6</f>
        <v>2.7777777777777186E-2</v>
      </c>
      <c r="G1096" s="17">
        <f>($E1097-$E1095)/2</f>
        <v>9.9999999999997868E-2</v>
      </c>
      <c r="H1096">
        <f t="shared" si="144"/>
        <v>16.305555555555557</v>
      </c>
      <c r="I1096" s="25">
        <v>135</v>
      </c>
      <c r="J1096" s="25">
        <f t="shared" si="145"/>
        <v>103.5036355709877</v>
      </c>
      <c r="K1096" s="25">
        <f t="shared" si="151"/>
        <v>134780</v>
      </c>
      <c r="L1096" s="17">
        <f t="shared" si="146"/>
        <v>135248.50363557099</v>
      </c>
      <c r="M1096" s="17">
        <f t="shared" si="147"/>
        <v>135010</v>
      </c>
      <c r="N1096" s="17">
        <f>135+J1096+(E1096*2300)</f>
        <v>135248.50363557099</v>
      </c>
      <c r="O1096">
        <f>N1096*T1096</f>
        <v>145549931.32914698</v>
      </c>
      <c r="P1096" s="17">
        <f t="shared" si="152"/>
        <v>119357245.29320976</v>
      </c>
      <c r="Q1096">
        <f t="shared" si="148"/>
        <v>305751.813271605</v>
      </c>
      <c r="R1096">
        <f t="shared" si="149"/>
        <v>109703.35045331779</v>
      </c>
      <c r="S1096">
        <f>SUM(S1095+O1096)</f>
        <v>187492628113.96976</v>
      </c>
      <c r="T1096" s="17">
        <f>(E1096/3.6)*D1096</f>
        <v>1076.1666666666667</v>
      </c>
      <c r="U1096">
        <f t="shared" si="150"/>
        <v>31.944444444443764</v>
      </c>
      <c r="W1096"/>
    </row>
    <row r="1097" spans="2:23" x14ac:dyDescent="0.2">
      <c r="B1097" s="6" t="s">
        <v>54</v>
      </c>
      <c r="C1097" s="6">
        <v>1089</v>
      </c>
      <c r="D1097" s="6">
        <v>67</v>
      </c>
      <c r="E1097" s="12">
        <v>58.8</v>
      </c>
      <c r="F1097" s="17">
        <f>($E1098-$E1096)/2/3.6</f>
        <v>1.3888888888888099E-2</v>
      </c>
      <c r="G1097" s="17">
        <f>($E1098-$E1096)/2</f>
        <v>4.9999999999997158E-2</v>
      </c>
      <c r="H1097">
        <f t="shared" ref="H1097:H1160" si="153">E1097/3.6</f>
        <v>16.333333333333332</v>
      </c>
      <c r="I1097" s="25">
        <v>135</v>
      </c>
      <c r="J1097" s="25">
        <f t="shared" ref="J1097:J1160" si="154">0.5*(H1097^2)*0.34*2.29</f>
        <v>103.85658888888888</v>
      </c>
      <c r="K1097" s="25">
        <f t="shared" si="151"/>
        <v>135010</v>
      </c>
      <c r="L1097" s="17">
        <f t="shared" ref="L1097:L1160" si="155">M1097+135+J1097</f>
        <v>135478.85658888888</v>
      </c>
      <c r="M1097" s="17">
        <f t="shared" ref="M1097:M1160" si="156">2300*E1097</f>
        <v>135240</v>
      </c>
      <c r="N1097" s="17">
        <f>135+J1097+(E1097*2300)</f>
        <v>135478.85658888888</v>
      </c>
      <c r="O1097">
        <f>N1097*T1097</f>
        <v>148259028.72710741</v>
      </c>
      <c r="P1097" s="17">
        <f t="shared" si="152"/>
        <v>119664039.73765421</v>
      </c>
      <c r="Q1097">
        <f t="shared" ref="Q1097:Q1160" si="157">0.5*2300*(H1097^2)</f>
        <v>306794.44444444438</v>
      </c>
      <c r="R1097">
        <f t="shared" ref="R1097:R1160" si="158">P1097/C1097</f>
        <v>109884.33401070176</v>
      </c>
      <c r="S1097">
        <f>SUM(S1096+O1097)</f>
        <v>187640887142.69687</v>
      </c>
      <c r="T1097" s="17">
        <f>(E1097/3.6)*D1097</f>
        <v>1094.3333333333333</v>
      </c>
      <c r="U1097">
        <f t="shared" ref="U1097:U1160" si="159">0.5*2300*F1097</f>
        <v>15.972222222221314</v>
      </c>
      <c r="W1097"/>
    </row>
    <row r="1098" spans="2:23" x14ac:dyDescent="0.2">
      <c r="B1098" s="6" t="s">
        <v>54</v>
      </c>
      <c r="C1098" s="6">
        <v>1090</v>
      </c>
      <c r="D1098" s="6">
        <v>68</v>
      </c>
      <c r="E1098" s="12">
        <v>58.8</v>
      </c>
      <c r="F1098" s="17">
        <f>($E1099-$E1097)/2/3.6</f>
        <v>0</v>
      </c>
      <c r="G1098" s="17">
        <f>($E1099-$E1097)/2</f>
        <v>0</v>
      </c>
      <c r="H1098">
        <f t="shared" si="153"/>
        <v>16.333333333333332</v>
      </c>
      <c r="I1098" s="25">
        <v>135</v>
      </c>
      <c r="J1098" s="25">
        <f t="shared" si="154"/>
        <v>103.85658888888888</v>
      </c>
      <c r="K1098" s="25">
        <f t="shared" ref="K1098:K1161" si="160">SUM(2300*E1097)</f>
        <v>135240</v>
      </c>
      <c r="L1098" s="17">
        <f t="shared" si="155"/>
        <v>135478.85658888888</v>
      </c>
      <c r="M1098" s="17">
        <f t="shared" si="156"/>
        <v>135240</v>
      </c>
      <c r="N1098" s="17">
        <f>135+J1098+(E1098*2300)</f>
        <v>135478.85658888888</v>
      </c>
      <c r="O1098">
        <f>N1098*T1098</f>
        <v>150471850.05139256</v>
      </c>
      <c r="P1098" s="17">
        <f t="shared" ref="P1098:P1161" si="161">SUM(P1097+Q1098)</f>
        <v>119970834.18209866</v>
      </c>
      <c r="Q1098">
        <f t="shared" si="157"/>
        <v>306794.44444444438</v>
      </c>
      <c r="R1098">
        <f t="shared" si="158"/>
        <v>110064.9854881639</v>
      </c>
      <c r="S1098">
        <f>SUM(S1097+O1098)</f>
        <v>187791358992.74826</v>
      </c>
      <c r="T1098" s="17">
        <f>(E1098/3.6)*D1098</f>
        <v>1110.6666666666665</v>
      </c>
      <c r="U1098">
        <f t="shared" si="159"/>
        <v>0</v>
      </c>
      <c r="W1098"/>
    </row>
    <row r="1099" spans="2:23" x14ac:dyDescent="0.2">
      <c r="B1099" s="6" t="s">
        <v>54</v>
      </c>
      <c r="C1099" s="6">
        <v>1091</v>
      </c>
      <c r="D1099" s="6">
        <v>69</v>
      </c>
      <c r="E1099" s="12">
        <v>58.8</v>
      </c>
      <c r="F1099" s="17">
        <f>($E1100-$E1098)/2/3.6</f>
        <v>4.1666666666667261E-2</v>
      </c>
      <c r="G1099" s="17">
        <f>($E1100-$E1098)/2</f>
        <v>0.15000000000000213</v>
      </c>
      <c r="H1099">
        <f t="shared" si="153"/>
        <v>16.333333333333332</v>
      </c>
      <c r="I1099" s="25">
        <v>135</v>
      </c>
      <c r="J1099" s="25">
        <f t="shared" si="154"/>
        <v>103.85658888888888</v>
      </c>
      <c r="K1099" s="25">
        <f t="shared" si="160"/>
        <v>135240</v>
      </c>
      <c r="L1099" s="17">
        <f t="shared" si="155"/>
        <v>135478.85658888888</v>
      </c>
      <c r="M1099" s="17">
        <f t="shared" si="156"/>
        <v>135240</v>
      </c>
      <c r="N1099" s="17">
        <f>135+J1099+(E1099*2300)</f>
        <v>135478.85658888888</v>
      </c>
      <c r="O1099">
        <f>N1099*T1099</f>
        <v>152684671.37567776</v>
      </c>
      <c r="P1099" s="17">
        <f t="shared" si="161"/>
        <v>120277628.6265431</v>
      </c>
      <c r="Q1099">
        <f t="shared" si="157"/>
        <v>306794.44444444438</v>
      </c>
      <c r="R1099">
        <f t="shared" si="158"/>
        <v>110245.30579884794</v>
      </c>
      <c r="S1099">
        <f>SUM(S1098+O1099)</f>
        <v>187944043664.12393</v>
      </c>
      <c r="T1099" s="17">
        <f>(E1099/3.6)*D1099</f>
        <v>1127</v>
      </c>
      <c r="U1099">
        <f t="shared" si="159"/>
        <v>47.916666666667354</v>
      </c>
      <c r="W1099"/>
    </row>
    <row r="1100" spans="2:23" x14ac:dyDescent="0.2">
      <c r="B1100" s="6" t="s">
        <v>54</v>
      </c>
      <c r="C1100" s="6">
        <v>1092</v>
      </c>
      <c r="D1100" s="6">
        <v>70</v>
      </c>
      <c r="E1100" s="12">
        <v>59.1</v>
      </c>
      <c r="F1100" s="17">
        <f>($E1101-$E1099)/2/3.6</f>
        <v>0.18055555555555614</v>
      </c>
      <c r="G1100" s="17">
        <f>($E1101-$E1099)/2</f>
        <v>0.65000000000000213</v>
      </c>
      <c r="H1100">
        <f t="shared" si="153"/>
        <v>16.416666666666668</v>
      </c>
      <c r="I1100" s="25">
        <v>135</v>
      </c>
      <c r="J1100" s="25">
        <f t="shared" si="154"/>
        <v>104.91905347222223</v>
      </c>
      <c r="K1100" s="25">
        <f t="shared" si="160"/>
        <v>135240</v>
      </c>
      <c r="L1100" s="17">
        <f t="shared" si="155"/>
        <v>136169.91905347223</v>
      </c>
      <c r="M1100" s="17">
        <f t="shared" si="156"/>
        <v>135930</v>
      </c>
      <c r="N1100" s="17">
        <f>135+J1100+(E1100*2300)</f>
        <v>136169.91905347223</v>
      </c>
      <c r="O1100">
        <f>N1100*T1100</f>
        <v>156481931.9789485</v>
      </c>
      <c r="P1100" s="17">
        <f t="shared" si="161"/>
        <v>120587561.61265421</v>
      </c>
      <c r="Q1100">
        <f t="shared" si="157"/>
        <v>309932.98611111112</v>
      </c>
      <c r="R1100">
        <f t="shared" si="158"/>
        <v>110428.16997495807</v>
      </c>
      <c r="S1100">
        <f>SUM(S1099+O1100)</f>
        <v>188100525596.10287</v>
      </c>
      <c r="T1100" s="17">
        <f>(E1100/3.6)*D1100</f>
        <v>1149.1666666666667</v>
      </c>
      <c r="U1100">
        <f t="shared" si="159"/>
        <v>207.63888888888957</v>
      </c>
      <c r="W1100"/>
    </row>
    <row r="1101" spans="2:23" x14ac:dyDescent="0.2">
      <c r="B1101" s="6" t="s">
        <v>54</v>
      </c>
      <c r="C1101" s="6">
        <v>1093</v>
      </c>
      <c r="D1101" s="6">
        <v>71</v>
      </c>
      <c r="E1101" s="12">
        <v>60.1</v>
      </c>
      <c r="F1101" s="17">
        <f>($E1102-$E1100)/2/3.6</f>
        <v>0.36111111111111133</v>
      </c>
      <c r="G1101" s="17">
        <f>($E1102-$E1100)/2</f>
        <v>1.3000000000000007</v>
      </c>
      <c r="H1101">
        <f t="shared" si="153"/>
        <v>16.694444444444443</v>
      </c>
      <c r="I1101" s="25">
        <v>135</v>
      </c>
      <c r="J1101" s="25">
        <f t="shared" si="154"/>
        <v>108.4996522376543</v>
      </c>
      <c r="K1101" s="25">
        <f t="shared" si="160"/>
        <v>135930</v>
      </c>
      <c r="L1101" s="17">
        <f t="shared" si="155"/>
        <v>138473.49965223766</v>
      </c>
      <c r="M1101" s="17">
        <f t="shared" si="156"/>
        <v>138230</v>
      </c>
      <c r="N1101" s="17">
        <f>135+J1101+(E1101*2300)</f>
        <v>138473.49965223766</v>
      </c>
      <c r="O1101">
        <f>N1101*T1101</f>
        <v>164133408.43501759</v>
      </c>
      <c r="P1101" s="17">
        <f t="shared" si="161"/>
        <v>120908071.75925915</v>
      </c>
      <c r="Q1101">
        <f t="shared" si="157"/>
        <v>320510.1466049382</v>
      </c>
      <c r="R1101">
        <f t="shared" si="158"/>
        <v>110620.37672393335</v>
      </c>
      <c r="S1101">
        <f>SUM(S1100+O1101)</f>
        <v>188264659004.5379</v>
      </c>
      <c r="T1101" s="17">
        <f>(E1101/3.6)*D1101</f>
        <v>1185.3055555555554</v>
      </c>
      <c r="U1101">
        <f t="shared" si="159"/>
        <v>415.277777777778</v>
      </c>
      <c r="W1101"/>
    </row>
    <row r="1102" spans="2:23" x14ac:dyDescent="0.2">
      <c r="B1102" s="6" t="s">
        <v>54</v>
      </c>
      <c r="C1102" s="6">
        <v>1094</v>
      </c>
      <c r="D1102" s="6">
        <v>72</v>
      </c>
      <c r="E1102" s="12">
        <v>61.7</v>
      </c>
      <c r="F1102" s="17">
        <f>($E1103-$E1101)/2/3.6</f>
        <v>0.40277777777777757</v>
      </c>
      <c r="G1102" s="17">
        <f>($E1103-$E1101)/2</f>
        <v>1.4499999999999993</v>
      </c>
      <c r="H1102">
        <f t="shared" si="153"/>
        <v>17.138888888888889</v>
      </c>
      <c r="I1102" s="25">
        <v>135</v>
      </c>
      <c r="J1102" s="25">
        <f t="shared" si="154"/>
        <v>114.35357075617286</v>
      </c>
      <c r="K1102" s="25">
        <f t="shared" si="160"/>
        <v>138230</v>
      </c>
      <c r="L1102" s="17">
        <f t="shared" si="155"/>
        <v>142159.35357075618</v>
      </c>
      <c r="M1102" s="17">
        <f t="shared" si="156"/>
        <v>141910</v>
      </c>
      <c r="N1102" s="17">
        <f>135+J1102+(E1102*2300)</f>
        <v>142159.35357075618</v>
      </c>
      <c r="O1102">
        <f>N1102*T1102</f>
        <v>175424642.30631313</v>
      </c>
      <c r="P1102" s="17">
        <f t="shared" si="161"/>
        <v>121245874.49845669</v>
      </c>
      <c r="Q1102">
        <f t="shared" si="157"/>
        <v>337802.7391975309</v>
      </c>
      <c r="R1102">
        <f t="shared" si="158"/>
        <v>110828.03884685255</v>
      </c>
      <c r="S1102">
        <f>SUM(S1101+O1102)</f>
        <v>188440083646.84421</v>
      </c>
      <c r="T1102" s="17">
        <f>(E1102/3.6)*D1102</f>
        <v>1234</v>
      </c>
      <c r="U1102">
        <f t="shared" si="159"/>
        <v>463.19444444444423</v>
      </c>
      <c r="W1102"/>
    </row>
    <row r="1103" spans="2:23" x14ac:dyDescent="0.2">
      <c r="B1103" s="6" t="s">
        <v>54</v>
      </c>
      <c r="C1103" s="6">
        <v>1095</v>
      </c>
      <c r="D1103" s="6">
        <v>73</v>
      </c>
      <c r="E1103" s="12">
        <v>63</v>
      </c>
      <c r="F1103" s="17">
        <f>($E1104-$E1102)/2/3.6</f>
        <v>0.27777777777777779</v>
      </c>
      <c r="G1103" s="17">
        <f>($E1104-$E1102)/2</f>
        <v>1</v>
      </c>
      <c r="H1103">
        <f t="shared" si="153"/>
        <v>17.5</v>
      </c>
      <c r="I1103" s="25">
        <v>135</v>
      </c>
      <c r="J1103" s="25">
        <f t="shared" si="154"/>
        <v>119.22312500000002</v>
      </c>
      <c r="K1103" s="25">
        <f t="shared" si="160"/>
        <v>141910</v>
      </c>
      <c r="L1103" s="17">
        <f t="shared" si="155"/>
        <v>145154.22312499999</v>
      </c>
      <c r="M1103" s="17">
        <f t="shared" si="156"/>
        <v>144900</v>
      </c>
      <c r="N1103" s="17">
        <f>135+J1103+(E1103*2300)</f>
        <v>145154.22312499999</v>
      </c>
      <c r="O1103">
        <f>N1103*T1103</f>
        <v>185434520.04218748</v>
      </c>
      <c r="P1103" s="17">
        <f t="shared" si="161"/>
        <v>121598061.99845669</v>
      </c>
      <c r="Q1103">
        <f t="shared" si="157"/>
        <v>352187.5</v>
      </c>
      <c r="R1103">
        <f t="shared" si="158"/>
        <v>111048.45844607917</v>
      </c>
      <c r="S1103">
        <f>SUM(S1102+O1103)</f>
        <v>188625518166.88638</v>
      </c>
      <c r="T1103" s="17">
        <f>(E1103/3.6)*D1103</f>
        <v>1277.5</v>
      </c>
      <c r="U1103">
        <f t="shared" si="159"/>
        <v>319.44444444444446</v>
      </c>
      <c r="W1103"/>
    </row>
    <row r="1104" spans="2:23" x14ac:dyDescent="0.2">
      <c r="B1104" s="6" t="s">
        <v>54</v>
      </c>
      <c r="C1104" s="6">
        <v>1096</v>
      </c>
      <c r="D1104" s="6">
        <v>74</v>
      </c>
      <c r="E1104" s="12">
        <v>63.7</v>
      </c>
      <c r="F1104" s="17">
        <f>($E1105-$E1103)/2/3.6</f>
        <v>0.12499999999999981</v>
      </c>
      <c r="G1104" s="17">
        <f>($E1105-$E1103)/2</f>
        <v>0.44999999999999929</v>
      </c>
      <c r="H1104">
        <f t="shared" si="153"/>
        <v>17.694444444444446</v>
      </c>
      <c r="I1104" s="25">
        <v>135</v>
      </c>
      <c r="J1104" s="25">
        <f t="shared" si="154"/>
        <v>121.88724668209881</v>
      </c>
      <c r="K1104" s="25">
        <f t="shared" si="160"/>
        <v>144900</v>
      </c>
      <c r="L1104" s="17">
        <f t="shared" si="155"/>
        <v>146766.8872466821</v>
      </c>
      <c r="M1104" s="17">
        <f t="shared" si="156"/>
        <v>146510</v>
      </c>
      <c r="N1104" s="17">
        <f>135+J1104+(E1104*2300)</f>
        <v>146766.8872466821</v>
      </c>
      <c r="O1104">
        <f>N1104*T1104</f>
        <v>192174931.41761395</v>
      </c>
      <c r="P1104" s="17">
        <f t="shared" si="161"/>
        <v>121958119.36728385</v>
      </c>
      <c r="Q1104">
        <f t="shared" si="157"/>
        <v>360057.36882716056</v>
      </c>
      <c r="R1104">
        <f t="shared" si="158"/>
        <v>111275.65635701081</v>
      </c>
      <c r="S1104">
        <f>SUM(S1103+O1104)</f>
        <v>188817693098.30399</v>
      </c>
      <c r="T1104" s="17">
        <f>(E1104/3.6)*D1104</f>
        <v>1309.3888888888891</v>
      </c>
      <c r="U1104">
        <f t="shared" si="159"/>
        <v>143.74999999999977</v>
      </c>
      <c r="W1104"/>
    </row>
    <row r="1105" spans="2:23" x14ac:dyDescent="0.2">
      <c r="B1105" s="6" t="s">
        <v>54</v>
      </c>
      <c r="C1105" s="6">
        <v>1097</v>
      </c>
      <c r="D1105" s="6">
        <v>75</v>
      </c>
      <c r="E1105" s="12">
        <v>63.9</v>
      </c>
      <c r="F1105" s="17">
        <f>($E1106-$E1104)/2/3.6</f>
        <v>-2.7777777777778172E-2</v>
      </c>
      <c r="G1105" s="17">
        <f>($E1106-$E1104)/2</f>
        <v>-0.10000000000000142</v>
      </c>
      <c r="H1105">
        <f t="shared" si="153"/>
        <v>17.75</v>
      </c>
      <c r="I1105" s="25">
        <v>135</v>
      </c>
      <c r="J1105" s="25">
        <f t="shared" si="154"/>
        <v>122.65383125000001</v>
      </c>
      <c r="K1105" s="25">
        <f t="shared" si="160"/>
        <v>146510</v>
      </c>
      <c r="L1105" s="17">
        <f t="shared" si="155"/>
        <v>147227.65383125001</v>
      </c>
      <c r="M1105" s="17">
        <f t="shared" si="156"/>
        <v>146970</v>
      </c>
      <c r="N1105" s="17">
        <f>135+J1105+(E1105*2300)</f>
        <v>147227.65383125001</v>
      </c>
      <c r="O1105">
        <f>N1105*T1105</f>
        <v>195996814.16285157</v>
      </c>
      <c r="P1105" s="17">
        <f t="shared" si="161"/>
        <v>122320441.24228385</v>
      </c>
      <c r="Q1105">
        <f t="shared" si="157"/>
        <v>362321.875</v>
      </c>
      <c r="R1105">
        <f t="shared" si="158"/>
        <v>111504.50432295701</v>
      </c>
      <c r="S1105">
        <f>SUM(S1104+O1105)</f>
        <v>189013689912.46683</v>
      </c>
      <c r="T1105" s="17">
        <f>(E1105/3.6)*D1105</f>
        <v>1331.25</v>
      </c>
      <c r="U1105">
        <f t="shared" si="159"/>
        <v>-31.944444444444898</v>
      </c>
      <c r="W1105"/>
    </row>
    <row r="1106" spans="2:23" x14ac:dyDescent="0.2">
      <c r="B1106" s="6" t="s">
        <v>54</v>
      </c>
      <c r="C1106" s="6">
        <v>1098</v>
      </c>
      <c r="D1106" s="6">
        <v>76</v>
      </c>
      <c r="E1106" s="12">
        <v>63.5</v>
      </c>
      <c r="F1106" s="17">
        <f>($E1107-$E1105)/2/3.6</f>
        <v>-0.2222222222222224</v>
      </c>
      <c r="G1106" s="17">
        <f>($E1107-$E1105)/2</f>
        <v>-0.80000000000000071</v>
      </c>
      <c r="H1106">
        <f t="shared" si="153"/>
        <v>17.638888888888889</v>
      </c>
      <c r="I1106" s="25">
        <v>135</v>
      </c>
      <c r="J1106" s="25">
        <f t="shared" si="154"/>
        <v>121.12306520061729</v>
      </c>
      <c r="K1106" s="25">
        <f t="shared" si="160"/>
        <v>146970</v>
      </c>
      <c r="L1106" s="17">
        <f t="shared" si="155"/>
        <v>146306.12306520061</v>
      </c>
      <c r="M1106" s="17">
        <f t="shared" si="156"/>
        <v>146050</v>
      </c>
      <c r="N1106" s="17">
        <f>135+J1106+(E1106*2300)</f>
        <v>146306.12306520061</v>
      </c>
      <c r="O1106">
        <f>N1106*T1106</f>
        <v>196131486.08684948</v>
      </c>
      <c r="P1106" s="17">
        <f t="shared" si="161"/>
        <v>122678241.2037036</v>
      </c>
      <c r="Q1106">
        <f t="shared" si="157"/>
        <v>357799.96141975309</v>
      </c>
      <c r="R1106">
        <f t="shared" si="158"/>
        <v>111728.81712541312</v>
      </c>
      <c r="S1106">
        <f>SUM(S1105+O1106)</f>
        <v>189209821398.55368</v>
      </c>
      <c r="T1106" s="17">
        <f>(E1106/3.6)*D1106</f>
        <v>1340.5555555555557</v>
      </c>
      <c r="U1106">
        <f t="shared" si="159"/>
        <v>-255.55555555555577</v>
      </c>
      <c r="W1106"/>
    </row>
    <row r="1107" spans="2:23" x14ac:dyDescent="0.2">
      <c r="B1107" s="6" t="s">
        <v>54</v>
      </c>
      <c r="C1107" s="6">
        <v>1099</v>
      </c>
      <c r="D1107" s="6">
        <v>77</v>
      </c>
      <c r="E1107" s="12">
        <v>62.3</v>
      </c>
      <c r="F1107" s="17">
        <f>($E1108-$E1106)/2/3.6</f>
        <v>-0.44444444444444481</v>
      </c>
      <c r="G1107" s="17">
        <f>($E1108-$E1106)/2</f>
        <v>-1.6000000000000014</v>
      </c>
      <c r="H1107">
        <f t="shared" si="153"/>
        <v>17.305555555555554</v>
      </c>
      <c r="I1107" s="25">
        <v>135</v>
      </c>
      <c r="J1107" s="25">
        <f t="shared" si="154"/>
        <v>116.5884411265432</v>
      </c>
      <c r="K1107" s="25">
        <f t="shared" si="160"/>
        <v>146050</v>
      </c>
      <c r="L1107" s="17">
        <f t="shared" si="155"/>
        <v>143541.58844112654</v>
      </c>
      <c r="M1107" s="17">
        <f t="shared" si="156"/>
        <v>143290</v>
      </c>
      <c r="N1107" s="17">
        <f>135+J1107+(E1107*2300)</f>
        <v>143541.58844112654</v>
      </c>
      <c r="O1107">
        <f>N1107*T1107</f>
        <v>191273153.86414668</v>
      </c>
      <c r="P1107" s="17">
        <f t="shared" si="161"/>
        <v>123022645.79475299</v>
      </c>
      <c r="Q1107">
        <f t="shared" si="157"/>
        <v>344404.59104938264</v>
      </c>
      <c r="R1107">
        <f t="shared" si="158"/>
        <v>111940.53302525294</v>
      </c>
      <c r="S1107">
        <f>SUM(S1106+O1107)</f>
        <v>189401094552.41782</v>
      </c>
      <c r="T1107" s="17">
        <f>(E1107/3.6)*D1107</f>
        <v>1332.5277777777776</v>
      </c>
      <c r="U1107">
        <f t="shared" si="159"/>
        <v>-511.11111111111154</v>
      </c>
      <c r="W1107"/>
    </row>
    <row r="1108" spans="2:23" x14ac:dyDescent="0.2">
      <c r="B1108" s="6" t="s">
        <v>54</v>
      </c>
      <c r="C1108" s="6">
        <v>1100</v>
      </c>
      <c r="D1108" s="6">
        <v>78</v>
      </c>
      <c r="E1108" s="12">
        <v>60.3</v>
      </c>
      <c r="F1108" s="17">
        <f>($E1109-$E1107)/2/3.6</f>
        <v>-0.47222222222222199</v>
      </c>
      <c r="G1108" s="17">
        <f>($E1109-$E1107)/2</f>
        <v>-1.6999999999999993</v>
      </c>
      <c r="H1108">
        <f t="shared" si="153"/>
        <v>16.75</v>
      </c>
      <c r="I1108" s="25">
        <v>135</v>
      </c>
      <c r="J1108" s="25">
        <f t="shared" si="154"/>
        <v>109.22298125000002</v>
      </c>
      <c r="K1108" s="25">
        <f t="shared" si="160"/>
        <v>143290</v>
      </c>
      <c r="L1108" s="17">
        <f t="shared" si="155"/>
        <v>138934.22298125</v>
      </c>
      <c r="M1108" s="17">
        <f t="shared" si="156"/>
        <v>138690</v>
      </c>
      <c r="N1108" s="17">
        <f>135+J1108+(E1108*2300)</f>
        <v>138934.22298125</v>
      </c>
      <c r="O1108">
        <f>N1108*T1108</f>
        <v>181517562.32500312</v>
      </c>
      <c r="P1108" s="17">
        <f t="shared" si="161"/>
        <v>123345292.66975299</v>
      </c>
      <c r="Q1108">
        <f t="shared" si="157"/>
        <v>322646.875</v>
      </c>
      <c r="R1108">
        <f t="shared" si="158"/>
        <v>112132.08424522998</v>
      </c>
      <c r="S1108">
        <f>SUM(S1107+O1108)</f>
        <v>189582612114.74283</v>
      </c>
      <c r="T1108" s="17">
        <f>(E1108/3.6)*D1108</f>
        <v>1306.5</v>
      </c>
      <c r="U1108">
        <f t="shared" si="159"/>
        <v>-543.05555555555532</v>
      </c>
      <c r="W1108"/>
    </row>
    <row r="1109" spans="2:23" x14ac:dyDescent="0.2">
      <c r="B1109" s="6" t="s">
        <v>54</v>
      </c>
      <c r="C1109" s="6">
        <v>1101</v>
      </c>
      <c r="D1109" s="6">
        <v>79</v>
      </c>
      <c r="E1109" s="12">
        <v>58.9</v>
      </c>
      <c r="F1109" s="17">
        <f>($E1110-$E1108)/2/3.6</f>
        <v>-0.26388888888888867</v>
      </c>
      <c r="G1109" s="17">
        <f>($E1110-$E1108)/2</f>
        <v>-0.94999999999999929</v>
      </c>
      <c r="H1109">
        <f t="shared" si="153"/>
        <v>16.361111111111111</v>
      </c>
      <c r="I1109" s="25">
        <v>135</v>
      </c>
      <c r="J1109" s="25">
        <f t="shared" si="154"/>
        <v>104.21014297839507</v>
      </c>
      <c r="K1109" s="25">
        <f t="shared" si="160"/>
        <v>138690</v>
      </c>
      <c r="L1109" s="17">
        <f t="shared" si="155"/>
        <v>135709.21014297841</v>
      </c>
      <c r="M1109" s="17">
        <f t="shared" si="156"/>
        <v>135470</v>
      </c>
      <c r="N1109" s="17">
        <f>135+J1109+(E1109*2300)</f>
        <v>135709.21014297841</v>
      </c>
      <c r="O1109">
        <f>N1109*T1109</f>
        <v>175407923.81008136</v>
      </c>
      <c r="P1109" s="17">
        <f t="shared" si="161"/>
        <v>123653131.52006163</v>
      </c>
      <c r="Q1109">
        <f t="shared" si="157"/>
        <v>307838.85030864197</v>
      </c>
      <c r="R1109">
        <f t="shared" si="158"/>
        <v>112309.83789288068</v>
      </c>
      <c r="S1109">
        <f>SUM(S1108+O1109)</f>
        <v>189758020038.55292</v>
      </c>
      <c r="T1109" s="17">
        <f>(E1109/3.6)*D1109</f>
        <v>1292.5277777777778</v>
      </c>
      <c r="U1109">
        <f t="shared" si="159"/>
        <v>-303.472222222222</v>
      </c>
      <c r="W1109"/>
    </row>
    <row r="1110" spans="2:23" x14ac:dyDescent="0.2">
      <c r="B1110" s="6" t="s">
        <v>54</v>
      </c>
      <c r="C1110" s="6">
        <v>1102</v>
      </c>
      <c r="D1110" s="6">
        <v>80</v>
      </c>
      <c r="E1110" s="12">
        <v>58.4</v>
      </c>
      <c r="F1110" s="17">
        <f>($E1111-$E1109)/2/3.6</f>
        <v>-1.3888888888889086E-2</v>
      </c>
      <c r="G1110" s="17">
        <f>($E1111-$E1109)/2</f>
        <v>-5.0000000000000711E-2</v>
      </c>
      <c r="H1110">
        <f t="shared" si="153"/>
        <v>16.222222222222221</v>
      </c>
      <c r="I1110" s="25">
        <v>135</v>
      </c>
      <c r="J1110" s="25">
        <f t="shared" si="154"/>
        <v>102.44838024691357</v>
      </c>
      <c r="K1110" s="25">
        <f t="shared" si="160"/>
        <v>135470</v>
      </c>
      <c r="L1110" s="17">
        <f t="shared" si="155"/>
        <v>134557.4483802469</v>
      </c>
      <c r="M1110" s="17">
        <f t="shared" si="156"/>
        <v>134320</v>
      </c>
      <c r="N1110" s="17">
        <f>135+J1110+(E1110*2300)</f>
        <v>134557.4483802469</v>
      </c>
      <c r="O1110">
        <f>N1110*T1110</f>
        <v>174625666.34236488</v>
      </c>
      <c r="P1110" s="17">
        <f t="shared" si="161"/>
        <v>123955766.08796287</v>
      </c>
      <c r="Q1110">
        <f t="shared" si="157"/>
        <v>302634.56790123449</v>
      </c>
      <c r="R1110">
        <f t="shared" si="158"/>
        <v>112482.54635931294</v>
      </c>
      <c r="S1110">
        <f>SUM(S1109+O1110)</f>
        <v>189932645704.89529</v>
      </c>
      <c r="T1110" s="17">
        <f>(E1110/3.6)*D1110</f>
        <v>1297.7777777777778</v>
      </c>
      <c r="U1110">
        <f t="shared" si="159"/>
        <v>-15.972222222222449</v>
      </c>
      <c r="W1110"/>
    </row>
    <row r="1111" spans="2:23" x14ac:dyDescent="0.2">
      <c r="B1111" s="6" t="s">
        <v>54</v>
      </c>
      <c r="C1111" s="6">
        <v>1103</v>
      </c>
      <c r="D1111" s="6">
        <v>81</v>
      </c>
      <c r="E1111" s="12">
        <v>58.8</v>
      </c>
      <c r="F1111" s="17">
        <f>($E1112-$E1110)/2/3.6</f>
        <v>0.25000000000000061</v>
      </c>
      <c r="G1111" s="17">
        <f>($E1112-$E1110)/2</f>
        <v>0.90000000000000213</v>
      </c>
      <c r="H1111">
        <f t="shared" si="153"/>
        <v>16.333333333333332</v>
      </c>
      <c r="I1111" s="25">
        <v>135</v>
      </c>
      <c r="J1111" s="25">
        <f t="shared" si="154"/>
        <v>103.85658888888888</v>
      </c>
      <c r="K1111" s="25">
        <f t="shared" si="160"/>
        <v>134320</v>
      </c>
      <c r="L1111" s="17">
        <f t="shared" si="155"/>
        <v>135478.85658888888</v>
      </c>
      <c r="M1111" s="17">
        <f t="shared" si="156"/>
        <v>135240</v>
      </c>
      <c r="N1111" s="17">
        <f>135+J1111+(E1111*2300)</f>
        <v>135478.85658888888</v>
      </c>
      <c r="O1111">
        <f>N1111*T1111</f>
        <v>179238527.26710001</v>
      </c>
      <c r="P1111" s="17">
        <f t="shared" si="161"/>
        <v>124262560.53240731</v>
      </c>
      <c r="Q1111">
        <f t="shared" si="157"/>
        <v>306794.44444444438</v>
      </c>
      <c r="R1111">
        <f t="shared" si="158"/>
        <v>112658.71308468479</v>
      </c>
      <c r="S1111">
        <f>SUM(S1110+O1111)</f>
        <v>190111884232.16238</v>
      </c>
      <c r="T1111" s="17">
        <f>(E1111/3.6)*D1111</f>
        <v>1323</v>
      </c>
      <c r="U1111">
        <f t="shared" si="159"/>
        <v>287.50000000000068</v>
      </c>
      <c r="W1111"/>
    </row>
    <row r="1112" spans="2:23" x14ac:dyDescent="0.2">
      <c r="B1112" s="6" t="s">
        <v>54</v>
      </c>
      <c r="C1112" s="6">
        <v>1104</v>
      </c>
      <c r="D1112" s="6">
        <v>82</v>
      </c>
      <c r="E1112" s="12">
        <v>60.2</v>
      </c>
      <c r="F1112" s="17">
        <f>($E1113-$E1111)/2/3.6</f>
        <v>0.4861111111111111</v>
      </c>
      <c r="G1112" s="17">
        <f>($E1113-$E1111)/2</f>
        <v>1.75</v>
      </c>
      <c r="H1112">
        <f t="shared" si="153"/>
        <v>16.722222222222221</v>
      </c>
      <c r="I1112" s="25">
        <v>135</v>
      </c>
      <c r="J1112" s="25">
        <f t="shared" si="154"/>
        <v>108.8610163580247</v>
      </c>
      <c r="K1112" s="25">
        <f t="shared" si="160"/>
        <v>135240</v>
      </c>
      <c r="L1112" s="17">
        <f t="shared" si="155"/>
        <v>138703.86101635802</v>
      </c>
      <c r="M1112" s="17">
        <f t="shared" si="156"/>
        <v>138460</v>
      </c>
      <c r="N1112" s="17">
        <f>135+J1112+(E1112*2300)</f>
        <v>138703.86101635802</v>
      </c>
      <c r="O1112">
        <f>N1112*T1112</f>
        <v>190193816.53365269</v>
      </c>
      <c r="P1112" s="17">
        <f t="shared" si="161"/>
        <v>124584138.1558641</v>
      </c>
      <c r="Q1112">
        <f t="shared" si="157"/>
        <v>321577.62345679005</v>
      </c>
      <c r="R1112">
        <f t="shared" si="158"/>
        <v>112847.95122813778</v>
      </c>
      <c r="S1112">
        <f>SUM(S1111+O1112)</f>
        <v>190302078048.69604</v>
      </c>
      <c r="T1112" s="17">
        <f>(E1112/3.6)*D1112</f>
        <v>1371.2222222222222</v>
      </c>
      <c r="U1112">
        <f t="shared" si="159"/>
        <v>559.02777777777771</v>
      </c>
      <c r="W1112"/>
    </row>
    <row r="1113" spans="2:23" x14ac:dyDescent="0.2">
      <c r="B1113" s="6" t="s">
        <v>54</v>
      </c>
      <c r="C1113" s="6">
        <v>1105</v>
      </c>
      <c r="D1113" s="6">
        <v>83</v>
      </c>
      <c r="E1113" s="12">
        <v>62.3</v>
      </c>
      <c r="F1113" s="17">
        <f>($E1114-$E1112)/2/3.6</f>
        <v>0.51388888888888828</v>
      </c>
      <c r="G1113" s="17">
        <f>($E1114-$E1112)/2</f>
        <v>1.8499999999999979</v>
      </c>
      <c r="H1113">
        <f t="shared" si="153"/>
        <v>17.305555555555554</v>
      </c>
      <c r="I1113" s="25">
        <v>135</v>
      </c>
      <c r="J1113" s="25">
        <f t="shared" si="154"/>
        <v>116.5884411265432</v>
      </c>
      <c r="K1113" s="25">
        <f t="shared" si="160"/>
        <v>138460</v>
      </c>
      <c r="L1113" s="17">
        <f t="shared" si="155"/>
        <v>143541.58844112654</v>
      </c>
      <c r="M1113" s="17">
        <f t="shared" si="156"/>
        <v>143290</v>
      </c>
      <c r="N1113" s="17">
        <f>135+J1113+(E1113*2300)</f>
        <v>143541.58844112654</v>
      </c>
      <c r="O1113">
        <f>N1113*T1113</f>
        <v>206177555.46395031</v>
      </c>
      <c r="P1113" s="17">
        <f t="shared" si="161"/>
        <v>124928542.74691349</v>
      </c>
      <c r="Q1113">
        <f t="shared" si="157"/>
        <v>344404.59104938264</v>
      </c>
      <c r="R1113">
        <f t="shared" si="158"/>
        <v>113057.504748338</v>
      </c>
      <c r="S1113">
        <f>SUM(S1112+O1113)</f>
        <v>190508255604.16</v>
      </c>
      <c r="T1113" s="17">
        <f>(E1113/3.6)*D1113</f>
        <v>1436.3611111111109</v>
      </c>
      <c r="U1113">
        <f t="shared" si="159"/>
        <v>590.97222222222149</v>
      </c>
      <c r="W1113"/>
    </row>
    <row r="1114" spans="2:23" x14ac:dyDescent="0.2">
      <c r="B1114" s="6" t="s">
        <v>54</v>
      </c>
      <c r="C1114" s="6">
        <v>1106</v>
      </c>
      <c r="D1114" s="6">
        <v>84</v>
      </c>
      <c r="E1114" s="12">
        <v>63.9</v>
      </c>
      <c r="F1114" s="17">
        <f>($E1115-$E1113)/2/3.6</f>
        <v>0.30555555555555597</v>
      </c>
      <c r="G1114" s="17">
        <f>($E1115-$E1113)/2</f>
        <v>1.1000000000000014</v>
      </c>
      <c r="H1114">
        <f t="shared" si="153"/>
        <v>17.75</v>
      </c>
      <c r="I1114" s="25">
        <v>135</v>
      </c>
      <c r="J1114" s="25">
        <f t="shared" si="154"/>
        <v>122.65383125000001</v>
      </c>
      <c r="K1114" s="25">
        <f t="shared" si="160"/>
        <v>143290</v>
      </c>
      <c r="L1114" s="17">
        <f t="shared" si="155"/>
        <v>147227.65383125001</v>
      </c>
      <c r="M1114" s="17">
        <f t="shared" si="156"/>
        <v>146970</v>
      </c>
      <c r="N1114" s="17">
        <f>135+J1114+(E1114*2300)</f>
        <v>147227.65383125001</v>
      </c>
      <c r="O1114">
        <f>N1114*T1114</f>
        <v>219516431.86239377</v>
      </c>
      <c r="P1114" s="17">
        <f t="shared" si="161"/>
        <v>125290864.62191349</v>
      </c>
      <c r="Q1114">
        <f t="shared" si="157"/>
        <v>362321.875</v>
      </c>
      <c r="R1114">
        <f t="shared" si="158"/>
        <v>113282.87940498507</v>
      </c>
      <c r="S1114">
        <f>SUM(S1113+O1114)</f>
        <v>190727772036.0224</v>
      </c>
      <c r="T1114" s="17">
        <f>(E1114/3.6)*D1114</f>
        <v>1491</v>
      </c>
      <c r="U1114">
        <f t="shared" si="159"/>
        <v>351.38888888888937</v>
      </c>
      <c r="W1114"/>
    </row>
    <row r="1115" spans="2:23" x14ac:dyDescent="0.2">
      <c r="B1115" s="6" t="s">
        <v>54</v>
      </c>
      <c r="C1115" s="6">
        <v>1107</v>
      </c>
      <c r="D1115" s="6">
        <v>85</v>
      </c>
      <c r="E1115" s="12">
        <v>64.5</v>
      </c>
      <c r="F1115" s="17">
        <f>($E1116-$E1114)/2/3.6</f>
        <v>6.9444444444445433E-2</v>
      </c>
      <c r="G1115" s="17">
        <f>($E1116-$E1114)/2</f>
        <v>0.25000000000000355</v>
      </c>
      <c r="H1115">
        <f t="shared" si="153"/>
        <v>17.916666666666668</v>
      </c>
      <c r="I1115" s="25">
        <v>135</v>
      </c>
      <c r="J1115" s="25">
        <f t="shared" si="154"/>
        <v>124.96800347222226</v>
      </c>
      <c r="K1115" s="25">
        <f t="shared" si="160"/>
        <v>146970</v>
      </c>
      <c r="L1115" s="17">
        <f t="shared" si="155"/>
        <v>148609.96800347223</v>
      </c>
      <c r="M1115" s="17">
        <f t="shared" si="156"/>
        <v>148350</v>
      </c>
      <c r="N1115" s="17">
        <f>135+J1115+(E1115*2300)</f>
        <v>148609.96800347223</v>
      </c>
      <c r="O1115">
        <f>N1115*T1115</f>
        <v>226320597.10528791</v>
      </c>
      <c r="P1115" s="17">
        <f t="shared" si="161"/>
        <v>125660022.6080246</v>
      </c>
      <c r="Q1115">
        <f t="shared" si="157"/>
        <v>369157.98611111118</v>
      </c>
      <c r="R1115">
        <f t="shared" si="158"/>
        <v>113514.02222947119</v>
      </c>
      <c r="S1115">
        <f>SUM(S1114+O1115)</f>
        <v>190954092633.12769</v>
      </c>
      <c r="T1115" s="17">
        <f>(E1115/3.6)*D1115</f>
        <v>1522.9166666666667</v>
      </c>
      <c r="U1115">
        <f t="shared" si="159"/>
        <v>79.861111111112251</v>
      </c>
      <c r="W1115"/>
    </row>
    <row r="1116" spans="2:23" x14ac:dyDescent="0.2">
      <c r="B1116" s="6" t="s">
        <v>54</v>
      </c>
      <c r="C1116" s="6">
        <v>1108</v>
      </c>
      <c r="D1116" s="6">
        <v>86</v>
      </c>
      <c r="E1116" s="12">
        <v>64.400000000000006</v>
      </c>
      <c r="F1116" s="17">
        <f>($E1117-$E1115)/2/3.6</f>
        <v>-0.1388888888888889</v>
      </c>
      <c r="G1116" s="17">
        <f>($E1117-$E1115)/2</f>
        <v>-0.5</v>
      </c>
      <c r="H1116">
        <f t="shared" si="153"/>
        <v>17.888888888888889</v>
      </c>
      <c r="I1116" s="25">
        <v>135</v>
      </c>
      <c r="J1116" s="25">
        <f t="shared" si="154"/>
        <v>124.58080617283953</v>
      </c>
      <c r="K1116" s="25">
        <f t="shared" si="160"/>
        <v>148350</v>
      </c>
      <c r="L1116" s="17">
        <f t="shared" si="155"/>
        <v>148379.58080617283</v>
      </c>
      <c r="M1116" s="17">
        <f t="shared" si="156"/>
        <v>148120</v>
      </c>
      <c r="N1116" s="17">
        <f>135+J1116+(E1116*2300)</f>
        <v>148379.58080617283</v>
      </c>
      <c r="O1116">
        <f>N1116*T1116</f>
        <v>228273741.76025212</v>
      </c>
      <c r="P1116" s="17">
        <f t="shared" si="161"/>
        <v>126028036.80555546</v>
      </c>
      <c r="Q1116">
        <f t="shared" si="157"/>
        <v>368014.19753086421</v>
      </c>
      <c r="R1116">
        <f t="shared" si="158"/>
        <v>113743.71552847966</v>
      </c>
      <c r="S1116">
        <f>SUM(S1115+O1116)</f>
        <v>191182366374.88794</v>
      </c>
      <c r="T1116" s="17">
        <f>(E1116/3.6)*D1116</f>
        <v>1538.4444444444446</v>
      </c>
      <c r="U1116">
        <f t="shared" si="159"/>
        <v>-159.72222222222223</v>
      </c>
      <c r="W1116"/>
    </row>
    <row r="1117" spans="2:23" x14ac:dyDescent="0.2">
      <c r="B1117" s="6" t="s">
        <v>54</v>
      </c>
      <c r="C1117" s="6">
        <v>1109</v>
      </c>
      <c r="D1117" s="6">
        <v>87</v>
      </c>
      <c r="E1117" s="12">
        <v>63.5</v>
      </c>
      <c r="F1117" s="17">
        <f>($E1118-$E1116)/2/3.6</f>
        <v>-0.33333333333333409</v>
      </c>
      <c r="G1117" s="17">
        <f>($E1118-$E1116)/2</f>
        <v>-1.2000000000000028</v>
      </c>
      <c r="H1117">
        <f t="shared" si="153"/>
        <v>17.638888888888889</v>
      </c>
      <c r="I1117" s="25">
        <v>135</v>
      </c>
      <c r="J1117" s="25">
        <f t="shared" si="154"/>
        <v>121.12306520061729</v>
      </c>
      <c r="K1117" s="25">
        <f t="shared" si="160"/>
        <v>148120</v>
      </c>
      <c r="L1117" s="17">
        <f t="shared" si="155"/>
        <v>146306.12306520061</v>
      </c>
      <c r="M1117" s="17">
        <f t="shared" si="156"/>
        <v>146050</v>
      </c>
      <c r="N1117" s="17">
        <f>135+J1117+(E1117*2300)</f>
        <v>146306.12306520061</v>
      </c>
      <c r="O1117">
        <f>N1117*T1117</f>
        <v>224518938.02047241</v>
      </c>
      <c r="P1117" s="17">
        <f t="shared" si="161"/>
        <v>126385836.76697521</v>
      </c>
      <c r="Q1117">
        <f t="shared" si="157"/>
        <v>357799.96141975309</v>
      </c>
      <c r="R1117">
        <f t="shared" si="158"/>
        <v>113963.78428041047</v>
      </c>
      <c r="S1117">
        <f>SUM(S1116+O1117)</f>
        <v>191406885312.90842</v>
      </c>
      <c r="T1117" s="17">
        <f>(E1117/3.6)*D1117</f>
        <v>1534.5833333333333</v>
      </c>
      <c r="U1117">
        <f t="shared" si="159"/>
        <v>-383.33333333333422</v>
      </c>
      <c r="W1117"/>
    </row>
    <row r="1118" spans="2:23" x14ac:dyDescent="0.2">
      <c r="B1118" s="6" t="s">
        <v>54</v>
      </c>
      <c r="C1118" s="6">
        <v>1110</v>
      </c>
      <c r="D1118" s="6">
        <v>88</v>
      </c>
      <c r="E1118" s="12">
        <v>62</v>
      </c>
      <c r="F1118" s="17">
        <f>($E1119-$E1117)/2/3.6</f>
        <v>-0.31944444444444403</v>
      </c>
      <c r="G1118" s="17">
        <f>($E1119-$E1117)/2</f>
        <v>-1.1499999999999986</v>
      </c>
      <c r="H1118">
        <f t="shared" si="153"/>
        <v>17.222222222222221</v>
      </c>
      <c r="I1118" s="25">
        <v>135</v>
      </c>
      <c r="J1118" s="25">
        <f t="shared" si="154"/>
        <v>115.46830246913579</v>
      </c>
      <c r="K1118" s="25">
        <f t="shared" si="160"/>
        <v>146050</v>
      </c>
      <c r="L1118" s="17">
        <f t="shared" si="155"/>
        <v>142850.46830246915</v>
      </c>
      <c r="M1118" s="17">
        <f t="shared" si="156"/>
        <v>142600</v>
      </c>
      <c r="N1118" s="17">
        <f>135+J1118+(E1118*2300)</f>
        <v>142850.46830246915</v>
      </c>
      <c r="O1118">
        <f>N1118*T1118</f>
        <v>216497820.84951988</v>
      </c>
      <c r="P1118" s="17">
        <f t="shared" si="161"/>
        <v>126726932.44598755</v>
      </c>
      <c r="Q1118">
        <f t="shared" si="157"/>
        <v>341095.67901234562</v>
      </c>
      <c r="R1118">
        <f t="shared" si="158"/>
        <v>114168.40760899779</v>
      </c>
      <c r="S1118">
        <f>SUM(S1117+O1118)</f>
        <v>191623383133.75793</v>
      </c>
      <c r="T1118" s="17">
        <f>(E1118/3.6)*D1118</f>
        <v>1515.5555555555554</v>
      </c>
      <c r="U1118">
        <f t="shared" si="159"/>
        <v>-367.36111111111063</v>
      </c>
      <c r="W1118"/>
    </row>
    <row r="1119" spans="2:23" x14ac:dyDescent="0.2">
      <c r="B1119" s="6" t="s">
        <v>54</v>
      </c>
      <c r="C1119" s="6">
        <v>1111</v>
      </c>
      <c r="D1119" s="6">
        <v>89</v>
      </c>
      <c r="E1119" s="12">
        <v>61.2</v>
      </c>
      <c r="F1119" s="17">
        <f>($E1120-$E1118)/2/3.6</f>
        <v>-9.7222222222222612E-2</v>
      </c>
      <c r="G1119" s="17">
        <f>($E1120-$E1118)/2</f>
        <v>-0.35000000000000142</v>
      </c>
      <c r="H1119">
        <f t="shared" si="153"/>
        <v>17</v>
      </c>
      <c r="I1119" s="25">
        <v>135</v>
      </c>
      <c r="J1119" s="25">
        <f t="shared" si="154"/>
        <v>112.50770000000001</v>
      </c>
      <c r="K1119" s="25">
        <f t="shared" si="160"/>
        <v>142600</v>
      </c>
      <c r="L1119" s="17">
        <f t="shared" si="155"/>
        <v>141007.50769999999</v>
      </c>
      <c r="M1119" s="17">
        <f t="shared" si="156"/>
        <v>140760</v>
      </c>
      <c r="N1119" s="17">
        <f>135+J1119+(E1119*2300)</f>
        <v>141007.50769999999</v>
      </c>
      <c r="O1119">
        <f>N1119*T1119</f>
        <v>213344359.15009999</v>
      </c>
      <c r="P1119" s="17">
        <f t="shared" si="161"/>
        <v>127059282.44598755</v>
      </c>
      <c r="Q1119">
        <f t="shared" si="157"/>
        <v>332350</v>
      </c>
      <c r="R1119">
        <f t="shared" si="158"/>
        <v>114364.79068045685</v>
      </c>
      <c r="S1119">
        <f>SUM(S1118+O1119)</f>
        <v>191836727492.90802</v>
      </c>
      <c r="T1119" s="17">
        <f>(E1119/3.6)*D1119</f>
        <v>1513</v>
      </c>
      <c r="U1119">
        <f t="shared" si="159"/>
        <v>-111.805555555556</v>
      </c>
      <c r="W1119"/>
    </row>
    <row r="1120" spans="2:23" x14ac:dyDescent="0.2">
      <c r="B1120" s="6" t="s">
        <v>54</v>
      </c>
      <c r="C1120" s="6">
        <v>1112</v>
      </c>
      <c r="D1120" s="6">
        <v>90</v>
      </c>
      <c r="E1120" s="12">
        <v>61.3</v>
      </c>
      <c r="F1120" s="17">
        <f>($E1121-$E1119)/2/3.6</f>
        <v>0.19444444444444425</v>
      </c>
      <c r="G1120" s="17">
        <f>($E1121-$E1119)/2</f>
        <v>0.69999999999999929</v>
      </c>
      <c r="H1120">
        <f t="shared" si="153"/>
        <v>17.027777777777775</v>
      </c>
      <c r="I1120" s="25">
        <v>135</v>
      </c>
      <c r="J1120" s="25">
        <f t="shared" si="154"/>
        <v>112.87567260802467</v>
      </c>
      <c r="K1120" s="25">
        <f t="shared" si="160"/>
        <v>140760</v>
      </c>
      <c r="L1120" s="17">
        <f t="shared" si="155"/>
        <v>141237.87567260803</v>
      </c>
      <c r="M1120" s="17">
        <f t="shared" si="156"/>
        <v>140990</v>
      </c>
      <c r="N1120" s="17">
        <f>135+J1120+(E1120*2300)</f>
        <v>141237.87567260803</v>
      </c>
      <c r="O1120">
        <f>N1120*T1120</f>
        <v>216447044.46827176</v>
      </c>
      <c r="P1120" s="17">
        <f t="shared" si="161"/>
        <v>127392719.44444434</v>
      </c>
      <c r="Q1120">
        <f t="shared" si="157"/>
        <v>333436.99845679</v>
      </c>
      <c r="R1120">
        <f t="shared" si="158"/>
        <v>114561.79806155067</v>
      </c>
      <c r="S1120">
        <f>SUM(S1119+O1120)</f>
        <v>192053174537.37628</v>
      </c>
      <c r="T1120" s="17">
        <f>(E1120/3.6)*D1120</f>
        <v>1532.4999999999998</v>
      </c>
      <c r="U1120">
        <f t="shared" si="159"/>
        <v>223.61111111111089</v>
      </c>
      <c r="W1120"/>
    </row>
    <row r="1121" spans="2:23" x14ac:dyDescent="0.2">
      <c r="B1121" s="6" t="s">
        <v>54</v>
      </c>
      <c r="C1121" s="6">
        <v>1113</v>
      </c>
      <c r="D1121" s="6">
        <v>91</v>
      </c>
      <c r="E1121" s="12">
        <v>62.6</v>
      </c>
      <c r="F1121" s="17">
        <f>($E1122-$E1120)/2/3.6</f>
        <v>0.55555555555555558</v>
      </c>
      <c r="G1121" s="17">
        <f>($E1122-$E1120)/2</f>
        <v>2</v>
      </c>
      <c r="H1121">
        <f t="shared" si="153"/>
        <v>17.388888888888889</v>
      </c>
      <c r="I1121" s="25">
        <v>135</v>
      </c>
      <c r="J1121" s="25">
        <f t="shared" si="154"/>
        <v>117.71398672839508</v>
      </c>
      <c r="K1121" s="25">
        <f t="shared" si="160"/>
        <v>140990</v>
      </c>
      <c r="L1121" s="17">
        <f t="shared" si="155"/>
        <v>144232.7139867284</v>
      </c>
      <c r="M1121" s="17">
        <f t="shared" si="156"/>
        <v>143980</v>
      </c>
      <c r="N1121" s="17">
        <f>135+J1121+(E1121*2300)</f>
        <v>144232.7139867284</v>
      </c>
      <c r="O1121">
        <f>N1121*T1121</f>
        <v>228232244.02688807</v>
      </c>
      <c r="P1121" s="17">
        <f t="shared" si="161"/>
        <v>127740448.91975299</v>
      </c>
      <c r="Q1121">
        <f t="shared" si="157"/>
        <v>347729.47530864202</v>
      </c>
      <c r="R1121">
        <f t="shared" si="158"/>
        <v>114771.29282996674</v>
      </c>
      <c r="S1121">
        <f>SUM(S1120+O1121)</f>
        <v>192281406781.40317</v>
      </c>
      <c r="T1121" s="17">
        <f>(E1121/3.6)*D1121</f>
        <v>1582.3888888888889</v>
      </c>
      <c r="U1121">
        <f t="shared" si="159"/>
        <v>638.88888888888891</v>
      </c>
      <c r="W1121"/>
    </row>
    <row r="1122" spans="2:23" x14ac:dyDescent="0.2">
      <c r="B1122" s="6" t="s">
        <v>54</v>
      </c>
      <c r="C1122" s="6">
        <v>1114</v>
      </c>
      <c r="D1122" s="6">
        <v>92</v>
      </c>
      <c r="E1122" s="12">
        <v>65.3</v>
      </c>
      <c r="F1122" s="17">
        <f>($E1123-$E1121)/2/3.6</f>
        <v>0.74999999999999978</v>
      </c>
      <c r="G1122" s="17">
        <f>($E1123-$E1121)/2</f>
        <v>2.6999999999999993</v>
      </c>
      <c r="H1122">
        <f t="shared" si="153"/>
        <v>18.138888888888889</v>
      </c>
      <c r="I1122" s="25">
        <v>135</v>
      </c>
      <c r="J1122" s="25">
        <f t="shared" si="154"/>
        <v>128.08720964506176</v>
      </c>
      <c r="K1122" s="25">
        <f t="shared" si="160"/>
        <v>143980</v>
      </c>
      <c r="L1122" s="17">
        <f t="shared" si="155"/>
        <v>150453.08720964505</v>
      </c>
      <c r="M1122" s="17">
        <f t="shared" si="156"/>
        <v>150190</v>
      </c>
      <c r="N1122" s="17">
        <f>135+J1122+(E1122*2300)</f>
        <v>150453.08720964505</v>
      </c>
      <c r="O1122">
        <f>N1122*T1122</f>
        <v>251072768.53351766</v>
      </c>
      <c r="P1122" s="17">
        <f t="shared" si="161"/>
        <v>128118821.10339496</v>
      </c>
      <c r="Q1122">
        <f t="shared" si="157"/>
        <v>378372.18364197534</v>
      </c>
      <c r="R1122">
        <f t="shared" si="158"/>
        <v>115007.91840520194</v>
      </c>
      <c r="S1122">
        <f>SUM(S1121+O1122)</f>
        <v>192532479549.93668</v>
      </c>
      <c r="T1122" s="17">
        <f>(E1122/3.6)*D1122</f>
        <v>1668.7777777777778</v>
      </c>
      <c r="U1122">
        <f t="shared" si="159"/>
        <v>862.49999999999977</v>
      </c>
      <c r="W1122"/>
    </row>
    <row r="1123" spans="2:23" x14ac:dyDescent="0.2">
      <c r="B1123" s="6" t="s">
        <v>54</v>
      </c>
      <c r="C1123" s="6">
        <v>1115</v>
      </c>
      <c r="D1123" s="6">
        <v>93</v>
      </c>
      <c r="E1123" s="12">
        <v>68</v>
      </c>
      <c r="F1123" s="17">
        <f>($E1124-$E1122)/2/3.6</f>
        <v>0.56944444444444564</v>
      </c>
      <c r="G1123" s="17">
        <f>($E1124-$E1122)/2</f>
        <v>2.0500000000000043</v>
      </c>
      <c r="H1123">
        <f t="shared" si="153"/>
        <v>18.888888888888889</v>
      </c>
      <c r="I1123" s="25">
        <v>135</v>
      </c>
      <c r="J1123" s="25">
        <f t="shared" si="154"/>
        <v>138.89839506172839</v>
      </c>
      <c r="K1123" s="25">
        <f t="shared" si="160"/>
        <v>150190</v>
      </c>
      <c r="L1123" s="17">
        <f t="shared" si="155"/>
        <v>156673.89839506173</v>
      </c>
      <c r="M1123" s="17">
        <f t="shared" si="156"/>
        <v>156400</v>
      </c>
      <c r="N1123" s="17">
        <f>135+J1123+(E1123*2300)</f>
        <v>156673.89839506173</v>
      </c>
      <c r="O1123">
        <f>N1123*T1123</f>
        <v>275223814.84732509</v>
      </c>
      <c r="P1123" s="17">
        <f t="shared" si="161"/>
        <v>128529129.74537027</v>
      </c>
      <c r="Q1123">
        <f t="shared" si="157"/>
        <v>410308.64197530865</v>
      </c>
      <c r="R1123">
        <f t="shared" si="158"/>
        <v>115272.76210347109</v>
      </c>
      <c r="S1123">
        <f>SUM(S1122+O1123)</f>
        <v>192807703364.784</v>
      </c>
      <c r="T1123" s="17">
        <f>(E1123/3.6)*D1123</f>
        <v>1756.6666666666667</v>
      </c>
      <c r="U1123">
        <f t="shared" si="159"/>
        <v>654.86111111111245</v>
      </c>
      <c r="W1123"/>
    </row>
    <row r="1124" spans="2:23" x14ac:dyDescent="0.2">
      <c r="B1124" s="6" t="s">
        <v>54</v>
      </c>
      <c r="C1124" s="6">
        <v>1116</v>
      </c>
      <c r="D1124" s="6">
        <v>94</v>
      </c>
      <c r="E1124" s="12">
        <v>69.400000000000006</v>
      </c>
      <c r="F1124" s="17">
        <f>($E1125-$E1123)/2/3.6</f>
        <v>0.23611111111111149</v>
      </c>
      <c r="G1124" s="17">
        <f>($E1125-$E1123)/2</f>
        <v>0.85000000000000142</v>
      </c>
      <c r="H1124">
        <f t="shared" si="153"/>
        <v>19.277777777777779</v>
      </c>
      <c r="I1124" s="25">
        <v>135</v>
      </c>
      <c r="J1124" s="25">
        <f t="shared" si="154"/>
        <v>144.67661635802472</v>
      </c>
      <c r="K1124" s="25">
        <f t="shared" si="160"/>
        <v>156400</v>
      </c>
      <c r="L1124" s="17">
        <f t="shared" si="155"/>
        <v>159899.67661635802</v>
      </c>
      <c r="M1124" s="17">
        <f t="shared" si="156"/>
        <v>159620</v>
      </c>
      <c r="N1124" s="17">
        <f>135+J1124+(E1124*2300)</f>
        <v>159899.67661635802</v>
      </c>
      <c r="O1124">
        <f>N1124*T1124</f>
        <v>289755980.65957588</v>
      </c>
      <c r="P1124" s="17">
        <f t="shared" si="161"/>
        <v>128956507.36882706</v>
      </c>
      <c r="Q1124">
        <f t="shared" si="157"/>
        <v>427377.62345679017</v>
      </c>
      <c r="R1124">
        <f t="shared" si="158"/>
        <v>115552.42595773035</v>
      </c>
      <c r="S1124">
        <f>SUM(S1123+O1124)</f>
        <v>193097459345.44357</v>
      </c>
      <c r="T1124" s="17">
        <f>(E1124/3.6)*D1124</f>
        <v>1812.1111111111111</v>
      </c>
      <c r="U1124">
        <f t="shared" si="159"/>
        <v>271.52777777777823</v>
      </c>
      <c r="W1124"/>
    </row>
    <row r="1125" spans="2:23" x14ac:dyDescent="0.2">
      <c r="B1125" s="6" t="s">
        <v>54</v>
      </c>
      <c r="C1125" s="6">
        <v>1117</v>
      </c>
      <c r="D1125" s="6">
        <v>95</v>
      </c>
      <c r="E1125" s="12">
        <v>69.7</v>
      </c>
      <c r="F1125" s="17">
        <f>($E1126-$E1124)/2/3.6</f>
        <v>-1.3888888888890073E-2</v>
      </c>
      <c r="G1125" s="17">
        <f>($E1126-$E1124)/2</f>
        <v>-5.0000000000004263E-2</v>
      </c>
      <c r="H1125">
        <f t="shared" si="153"/>
        <v>19.361111111111111</v>
      </c>
      <c r="I1125" s="25">
        <v>135</v>
      </c>
      <c r="J1125" s="25">
        <f t="shared" si="154"/>
        <v>145.9301263117284</v>
      </c>
      <c r="K1125" s="25">
        <f t="shared" si="160"/>
        <v>159620</v>
      </c>
      <c r="L1125" s="17">
        <f t="shared" si="155"/>
        <v>160590.93012631172</v>
      </c>
      <c r="M1125" s="17">
        <f t="shared" si="156"/>
        <v>160310</v>
      </c>
      <c r="N1125" s="17">
        <f>135+J1125+(E1125*2300)</f>
        <v>160590.93012631172</v>
      </c>
      <c r="O1125">
        <f>N1125*T1125</f>
        <v>295375789.95315915</v>
      </c>
      <c r="P1125" s="17">
        <f t="shared" si="161"/>
        <v>129387587.88580237</v>
      </c>
      <c r="Q1125">
        <f t="shared" si="157"/>
        <v>431080.51697530865</v>
      </c>
      <c r="R1125">
        <f t="shared" si="158"/>
        <v>115834.90410546318</v>
      </c>
      <c r="S1125">
        <f>SUM(S1124+O1125)</f>
        <v>193392835135.39673</v>
      </c>
      <c r="T1125" s="17">
        <f>(E1125/3.6)*D1125</f>
        <v>1839.3055555555554</v>
      </c>
      <c r="U1125">
        <f t="shared" si="159"/>
        <v>-15.972222222223584</v>
      </c>
      <c r="W1125"/>
    </row>
    <row r="1126" spans="2:23" x14ac:dyDescent="0.2">
      <c r="B1126" s="6" t="s">
        <v>54</v>
      </c>
      <c r="C1126" s="6">
        <v>1118</v>
      </c>
      <c r="D1126" s="6">
        <v>96</v>
      </c>
      <c r="E1126" s="12">
        <v>69.3</v>
      </c>
      <c r="F1126" s="17">
        <f>($E1127-$E1125)/2/3.6</f>
        <v>-0.2222222222222234</v>
      </c>
      <c r="G1126" s="17">
        <f>($E1127-$E1125)/2</f>
        <v>-0.80000000000000426</v>
      </c>
      <c r="H1126">
        <f t="shared" si="153"/>
        <v>19.25</v>
      </c>
      <c r="I1126" s="25">
        <v>135</v>
      </c>
      <c r="J1126" s="25">
        <f t="shared" si="154"/>
        <v>144.25998125000001</v>
      </c>
      <c r="K1126" s="25">
        <f t="shared" si="160"/>
        <v>160310</v>
      </c>
      <c r="L1126" s="17">
        <f t="shared" si="155"/>
        <v>159669.25998125001</v>
      </c>
      <c r="M1126" s="17">
        <f t="shared" si="156"/>
        <v>159390</v>
      </c>
      <c r="N1126" s="17">
        <f>135+J1126+(E1126*2300)</f>
        <v>159669.25998125001</v>
      </c>
      <c r="O1126">
        <f>N1126*T1126</f>
        <v>295068792.44535005</v>
      </c>
      <c r="P1126" s="17">
        <f t="shared" si="161"/>
        <v>129813734.76080237</v>
      </c>
      <c r="Q1126">
        <f t="shared" si="157"/>
        <v>426146.875</v>
      </c>
      <c r="R1126">
        <f t="shared" si="158"/>
        <v>116112.46400787332</v>
      </c>
      <c r="S1126">
        <f>SUM(S1125+O1126)</f>
        <v>193687903927.84207</v>
      </c>
      <c r="T1126" s="17">
        <f>(E1126/3.6)*D1126</f>
        <v>1848</v>
      </c>
      <c r="U1126">
        <f t="shared" si="159"/>
        <v>-255.55555555555691</v>
      </c>
      <c r="W1126"/>
    </row>
    <row r="1127" spans="2:23" x14ac:dyDescent="0.2">
      <c r="B1127" s="6" t="s">
        <v>54</v>
      </c>
      <c r="C1127" s="6">
        <v>1119</v>
      </c>
      <c r="D1127" s="6">
        <v>97</v>
      </c>
      <c r="E1127" s="12">
        <v>68.099999999999994</v>
      </c>
      <c r="F1127" s="17">
        <f>($E1128-$E1126)/2/3.6</f>
        <v>-0.33333333333333215</v>
      </c>
      <c r="G1127" s="17">
        <f>($E1128-$E1126)/2</f>
        <v>-1.1999999999999957</v>
      </c>
      <c r="H1127">
        <f t="shared" si="153"/>
        <v>18.916666666666664</v>
      </c>
      <c r="I1127" s="25">
        <v>135</v>
      </c>
      <c r="J1127" s="25">
        <f t="shared" si="154"/>
        <v>139.30722013888888</v>
      </c>
      <c r="K1127" s="25">
        <f t="shared" si="160"/>
        <v>159390</v>
      </c>
      <c r="L1127" s="17">
        <f t="shared" si="155"/>
        <v>156904.3072201389</v>
      </c>
      <c r="M1127" s="17">
        <f t="shared" si="156"/>
        <v>156630</v>
      </c>
      <c r="N1127" s="17">
        <f>135+J1127+(E1127*2300)</f>
        <v>156904.3072201389</v>
      </c>
      <c r="O1127">
        <f>N1127*T1127</f>
        <v>287906328.39001983</v>
      </c>
      <c r="P1127" s="17">
        <f t="shared" si="161"/>
        <v>130225251.08024682</v>
      </c>
      <c r="Q1127">
        <f t="shared" si="157"/>
        <v>411516.31944444438</v>
      </c>
      <c r="R1127">
        <f t="shared" si="158"/>
        <v>116376.4531548229</v>
      </c>
      <c r="S1127">
        <f>SUM(S1126+O1127)</f>
        <v>193975810256.23209</v>
      </c>
      <c r="T1127" s="17">
        <f>(E1127/3.6)*D1127</f>
        <v>1834.9166666666665</v>
      </c>
      <c r="U1127">
        <f t="shared" si="159"/>
        <v>-383.33333333333195</v>
      </c>
      <c r="W1127"/>
    </row>
    <row r="1128" spans="2:23" x14ac:dyDescent="0.2">
      <c r="B1128" s="6" t="s">
        <v>54</v>
      </c>
      <c r="C1128" s="6">
        <v>1120</v>
      </c>
      <c r="D1128" s="6">
        <v>98</v>
      </c>
      <c r="E1128" s="12">
        <v>66.900000000000006</v>
      </c>
      <c r="F1128" s="17">
        <f>($E1129-$E1127)/2/3.6</f>
        <v>-0.26388888888888767</v>
      </c>
      <c r="G1128" s="17">
        <f>($E1129-$E1127)/2</f>
        <v>-0.94999999999999574</v>
      </c>
      <c r="H1128">
        <f t="shared" si="153"/>
        <v>18.583333333333336</v>
      </c>
      <c r="I1128" s="25">
        <v>135</v>
      </c>
      <c r="J1128" s="25">
        <f t="shared" si="154"/>
        <v>134.44097013888893</v>
      </c>
      <c r="K1128" s="25">
        <f t="shared" si="160"/>
        <v>156630</v>
      </c>
      <c r="L1128" s="17">
        <f t="shared" si="155"/>
        <v>154139.44097013888</v>
      </c>
      <c r="M1128" s="17">
        <f t="shared" si="156"/>
        <v>153870</v>
      </c>
      <c r="N1128" s="17">
        <f>135+J1128+(E1128*2300)</f>
        <v>154139.44097013888</v>
      </c>
      <c r="O1128">
        <f>N1128*T1128</f>
        <v>280713611.91345131</v>
      </c>
      <c r="P1128" s="17">
        <f t="shared" si="161"/>
        <v>130622392.39969127</v>
      </c>
      <c r="Q1128">
        <f t="shared" si="157"/>
        <v>397141.31944444455</v>
      </c>
      <c r="R1128">
        <f t="shared" si="158"/>
        <v>116627.13607115291</v>
      </c>
      <c r="S1128">
        <f>SUM(S1127+O1128)</f>
        <v>194256523868.14554</v>
      </c>
      <c r="T1128" s="17">
        <f>(E1128/3.6)*D1128</f>
        <v>1821.166666666667</v>
      </c>
      <c r="U1128">
        <f t="shared" si="159"/>
        <v>-303.47222222222081</v>
      </c>
      <c r="W1128"/>
    </row>
    <row r="1129" spans="2:23" x14ac:dyDescent="0.2">
      <c r="B1129" s="6" t="s">
        <v>54</v>
      </c>
      <c r="C1129" s="6">
        <v>1121</v>
      </c>
      <c r="D1129" s="6">
        <v>99</v>
      </c>
      <c r="E1129" s="12">
        <v>66.2</v>
      </c>
      <c r="F1129" s="17">
        <f>($E1130-$E1128)/2/3.6</f>
        <v>-0.16666666666666705</v>
      </c>
      <c r="G1129" s="17">
        <f>($E1130-$E1128)/2</f>
        <v>-0.60000000000000142</v>
      </c>
      <c r="H1129">
        <f t="shared" si="153"/>
        <v>18.388888888888889</v>
      </c>
      <c r="I1129" s="25">
        <v>135</v>
      </c>
      <c r="J1129" s="25">
        <f t="shared" si="154"/>
        <v>131.64227561728399</v>
      </c>
      <c r="K1129" s="25">
        <f t="shared" si="160"/>
        <v>153870</v>
      </c>
      <c r="L1129" s="17">
        <f t="shared" si="155"/>
        <v>152526.64227561728</v>
      </c>
      <c r="M1129" s="17">
        <f t="shared" si="156"/>
        <v>152260</v>
      </c>
      <c r="N1129" s="17">
        <f>135+J1129+(E1129*2300)</f>
        <v>152526.64227561728</v>
      </c>
      <c r="O1129">
        <f>N1129*T1129</f>
        <v>277674752.26276124</v>
      </c>
      <c r="P1129" s="17">
        <f t="shared" si="161"/>
        <v>131011266.31944436</v>
      </c>
      <c r="Q1129">
        <f t="shared" si="157"/>
        <v>388873.91975308646</v>
      </c>
      <c r="R1129">
        <f t="shared" si="158"/>
        <v>116869.9967167211</v>
      </c>
      <c r="S1129">
        <f>SUM(S1128+O1129)</f>
        <v>194534198620.40829</v>
      </c>
      <c r="T1129" s="17">
        <f>(E1129/3.6)*D1129</f>
        <v>1820.5</v>
      </c>
      <c r="U1129">
        <f t="shared" si="159"/>
        <v>-191.66666666666711</v>
      </c>
      <c r="W1129"/>
    </row>
    <row r="1130" spans="2:23" x14ac:dyDescent="0.2">
      <c r="B1130" s="6" t="s">
        <v>54</v>
      </c>
      <c r="C1130" s="6">
        <v>1122</v>
      </c>
      <c r="D1130" s="6">
        <v>100</v>
      </c>
      <c r="E1130" s="12">
        <v>65.7</v>
      </c>
      <c r="F1130" s="17">
        <f>($E1131-$E1129)/2/3.6</f>
        <v>-0.18055555555555516</v>
      </c>
      <c r="G1130" s="17">
        <f>($E1131-$E1129)/2</f>
        <v>-0.64999999999999858</v>
      </c>
      <c r="H1130">
        <f t="shared" si="153"/>
        <v>18.25</v>
      </c>
      <c r="I1130" s="25">
        <v>135</v>
      </c>
      <c r="J1130" s="25">
        <f t="shared" si="154"/>
        <v>129.66123125000001</v>
      </c>
      <c r="K1130" s="25">
        <f t="shared" si="160"/>
        <v>152260</v>
      </c>
      <c r="L1130" s="17">
        <f t="shared" si="155"/>
        <v>151374.66123125001</v>
      </c>
      <c r="M1130" s="17">
        <f t="shared" si="156"/>
        <v>151110</v>
      </c>
      <c r="N1130" s="17">
        <f>135+J1130+(E1130*2300)</f>
        <v>151374.66123125001</v>
      </c>
      <c r="O1130">
        <f>N1130*T1130</f>
        <v>276258756.74703127</v>
      </c>
      <c r="P1130" s="17">
        <f t="shared" si="161"/>
        <v>131394288.19444436</v>
      </c>
      <c r="Q1130">
        <f t="shared" si="157"/>
        <v>383021.875</v>
      </c>
      <c r="R1130">
        <f t="shared" si="158"/>
        <v>117107.2087294513</v>
      </c>
      <c r="S1130">
        <f>SUM(S1129+O1130)</f>
        <v>194810457377.15533</v>
      </c>
      <c r="T1130" s="17">
        <f>(E1130/3.6)*D1130</f>
        <v>1825</v>
      </c>
      <c r="U1130">
        <f t="shared" si="159"/>
        <v>-207.63888888888843</v>
      </c>
      <c r="W1130"/>
    </row>
    <row r="1131" spans="2:23" x14ac:dyDescent="0.2">
      <c r="B1131" s="6" t="s">
        <v>54</v>
      </c>
      <c r="C1131" s="6">
        <v>1123</v>
      </c>
      <c r="D1131" s="6">
        <v>101</v>
      </c>
      <c r="E1131" s="12">
        <v>64.900000000000006</v>
      </c>
      <c r="F1131" s="17">
        <f>($E1132-$E1130)/2/3.6</f>
        <v>-0.34722222222222221</v>
      </c>
      <c r="G1131" s="17">
        <f>($E1132-$E1130)/2</f>
        <v>-1.25</v>
      </c>
      <c r="H1131">
        <f t="shared" si="153"/>
        <v>18.027777777777779</v>
      </c>
      <c r="I1131" s="25">
        <v>135</v>
      </c>
      <c r="J1131" s="25">
        <f t="shared" si="154"/>
        <v>126.52280038580248</v>
      </c>
      <c r="K1131" s="25">
        <f t="shared" si="160"/>
        <v>151110</v>
      </c>
      <c r="L1131" s="17">
        <f t="shared" si="155"/>
        <v>149531.52280038581</v>
      </c>
      <c r="M1131" s="17">
        <f t="shared" si="156"/>
        <v>149270</v>
      </c>
      <c r="N1131" s="17">
        <f>135+J1131+(E1131*2300)</f>
        <v>149531.52280038581</v>
      </c>
      <c r="O1131">
        <f>N1131*T1131</f>
        <v>272267827.44562471</v>
      </c>
      <c r="P1131" s="17">
        <f t="shared" si="161"/>
        <v>131768039.08179003</v>
      </c>
      <c r="Q1131">
        <f t="shared" si="157"/>
        <v>373750.88734567905</v>
      </c>
      <c r="R1131">
        <f t="shared" si="158"/>
        <v>117335.74272643814</v>
      </c>
      <c r="S1131">
        <f>SUM(S1130+O1131)</f>
        <v>195082725204.60095</v>
      </c>
      <c r="T1131" s="17">
        <f>(E1131/3.6)*D1131</f>
        <v>1820.8055555555557</v>
      </c>
      <c r="U1131">
        <f t="shared" si="159"/>
        <v>-399.30555555555554</v>
      </c>
      <c r="W1131"/>
    </row>
    <row r="1132" spans="2:23" x14ac:dyDescent="0.2">
      <c r="B1132" s="6" t="s">
        <v>54</v>
      </c>
      <c r="C1132" s="6">
        <v>1124</v>
      </c>
      <c r="D1132" s="6">
        <v>102</v>
      </c>
      <c r="E1132" s="12">
        <v>63.2</v>
      </c>
      <c r="F1132" s="17">
        <f>($E1133-$E1131)/2/3.6</f>
        <v>-0.63888888888889006</v>
      </c>
      <c r="G1132" s="17">
        <f>($E1133-$E1131)/2</f>
        <v>-2.3000000000000043</v>
      </c>
      <c r="H1132">
        <f t="shared" si="153"/>
        <v>17.555555555555557</v>
      </c>
      <c r="I1132" s="25">
        <v>135</v>
      </c>
      <c r="J1132" s="25">
        <f t="shared" si="154"/>
        <v>119.98129876543213</v>
      </c>
      <c r="K1132" s="25">
        <f t="shared" si="160"/>
        <v>149270</v>
      </c>
      <c r="L1132" s="17">
        <f t="shared" si="155"/>
        <v>145614.98129876543</v>
      </c>
      <c r="M1132" s="17">
        <f t="shared" si="156"/>
        <v>145360</v>
      </c>
      <c r="N1132" s="17">
        <f>135+J1132+(E1132*2300)</f>
        <v>145614.98129876543</v>
      </c>
      <c r="O1132">
        <f>N1132*T1132</f>
        <v>260747893.17898932</v>
      </c>
      <c r="P1132" s="17">
        <f t="shared" si="161"/>
        <v>132122466.24228385</v>
      </c>
      <c r="Q1132">
        <f t="shared" si="157"/>
        <v>354427.16049382719</v>
      </c>
      <c r="R1132">
        <f t="shared" si="158"/>
        <v>117546.67815149808</v>
      </c>
      <c r="S1132">
        <f>SUM(S1131+O1132)</f>
        <v>195343473097.77994</v>
      </c>
      <c r="T1132" s="17">
        <f>(E1132/3.6)*D1132</f>
        <v>1790.6666666666667</v>
      </c>
      <c r="U1132">
        <f t="shared" si="159"/>
        <v>-734.72222222222354</v>
      </c>
      <c r="W1132"/>
    </row>
    <row r="1133" spans="2:23" x14ac:dyDescent="0.2">
      <c r="B1133" s="6" t="s">
        <v>54</v>
      </c>
      <c r="C1133" s="6">
        <v>1125</v>
      </c>
      <c r="D1133" s="6">
        <v>103</v>
      </c>
      <c r="E1133" s="12">
        <v>60.3</v>
      </c>
      <c r="F1133" s="17">
        <f>($E1134-$E1132)/2/3.6</f>
        <v>-1.0277777777777786</v>
      </c>
      <c r="G1133" s="17">
        <f>($E1134-$E1132)/2</f>
        <v>-3.7000000000000028</v>
      </c>
      <c r="H1133">
        <f t="shared" si="153"/>
        <v>16.75</v>
      </c>
      <c r="I1133" s="25">
        <v>135</v>
      </c>
      <c r="J1133" s="25">
        <f t="shared" si="154"/>
        <v>109.22298125000002</v>
      </c>
      <c r="K1133" s="25">
        <f t="shared" si="160"/>
        <v>145360</v>
      </c>
      <c r="L1133" s="17">
        <f t="shared" si="155"/>
        <v>138934.22298125</v>
      </c>
      <c r="M1133" s="17">
        <f t="shared" si="156"/>
        <v>138690</v>
      </c>
      <c r="N1133" s="17">
        <f>135+J1133+(E1133*2300)</f>
        <v>138934.22298125</v>
      </c>
      <c r="O1133">
        <f>N1133*T1133</f>
        <v>239696268.19840157</v>
      </c>
      <c r="P1133" s="17">
        <f t="shared" si="161"/>
        <v>132445113.11728385</v>
      </c>
      <c r="Q1133">
        <f t="shared" si="157"/>
        <v>322646.875</v>
      </c>
      <c r="R1133">
        <f t="shared" si="158"/>
        <v>117728.98943758564</v>
      </c>
      <c r="S1133">
        <f>SUM(S1132+O1133)</f>
        <v>195583169365.97833</v>
      </c>
      <c r="T1133" s="17">
        <f>(E1133/3.6)*D1133</f>
        <v>1725.25</v>
      </c>
      <c r="U1133">
        <f t="shared" si="159"/>
        <v>-1181.9444444444453</v>
      </c>
      <c r="W1133"/>
    </row>
    <row r="1134" spans="2:23" x14ac:dyDescent="0.2">
      <c r="B1134" s="6" t="s">
        <v>54</v>
      </c>
      <c r="C1134" s="6">
        <v>1126</v>
      </c>
      <c r="D1134" s="6">
        <v>104</v>
      </c>
      <c r="E1134" s="12">
        <v>55.8</v>
      </c>
      <c r="F1134" s="17">
        <f>($E1135-$E1133)/2/3.6</f>
        <v>-1.3611111111111107</v>
      </c>
      <c r="G1134" s="17">
        <f>($E1135-$E1133)/2</f>
        <v>-4.8999999999999986</v>
      </c>
      <c r="H1134">
        <f t="shared" si="153"/>
        <v>15.499999999999998</v>
      </c>
      <c r="I1134" s="25">
        <v>135</v>
      </c>
      <c r="J1134" s="25">
        <f t="shared" si="154"/>
        <v>93.529324999999986</v>
      </c>
      <c r="K1134" s="25">
        <f t="shared" si="160"/>
        <v>138690</v>
      </c>
      <c r="L1134" s="17">
        <f t="shared" si="155"/>
        <v>128568.529325</v>
      </c>
      <c r="M1134" s="17">
        <f t="shared" si="156"/>
        <v>128340</v>
      </c>
      <c r="N1134" s="17">
        <f>135+J1134+(E1134*2300)</f>
        <v>128568.529325</v>
      </c>
      <c r="O1134">
        <f>N1134*T1134</f>
        <v>207252469.27189997</v>
      </c>
      <c r="P1134" s="17">
        <f t="shared" si="161"/>
        <v>132721400.61728385</v>
      </c>
      <c r="Q1134">
        <f t="shared" si="157"/>
        <v>276287.49999999994</v>
      </c>
      <c r="R1134">
        <f t="shared" si="158"/>
        <v>117869.80516632668</v>
      </c>
      <c r="S1134">
        <f>SUM(S1133+O1134)</f>
        <v>195790421835.25024</v>
      </c>
      <c r="T1134" s="17">
        <f>(E1134/3.6)*D1134</f>
        <v>1611.9999999999998</v>
      </c>
      <c r="U1134">
        <f t="shared" si="159"/>
        <v>-1565.2777777777774</v>
      </c>
      <c r="W1134"/>
    </row>
    <row r="1135" spans="2:23" x14ac:dyDescent="0.2">
      <c r="B1135" s="6" t="s">
        <v>54</v>
      </c>
      <c r="C1135" s="6">
        <v>1127</v>
      </c>
      <c r="D1135" s="6">
        <v>105</v>
      </c>
      <c r="E1135" s="12">
        <v>50.5</v>
      </c>
      <c r="F1135" s="17">
        <f>($E1136-$E1134)/2/3.6</f>
        <v>-1.4722222222222214</v>
      </c>
      <c r="G1135" s="17">
        <f>($E1136-$E1134)/2</f>
        <v>-5.2999999999999972</v>
      </c>
      <c r="H1135">
        <f t="shared" si="153"/>
        <v>14.027777777777777</v>
      </c>
      <c r="I1135" s="25">
        <v>135</v>
      </c>
      <c r="J1135" s="25">
        <f t="shared" si="154"/>
        <v>76.605889274691364</v>
      </c>
      <c r="K1135" s="25">
        <f t="shared" si="160"/>
        <v>128340</v>
      </c>
      <c r="L1135" s="17">
        <f t="shared" si="155"/>
        <v>116361.6058892747</v>
      </c>
      <c r="M1135" s="17">
        <f t="shared" si="156"/>
        <v>116150</v>
      </c>
      <c r="N1135" s="17">
        <f>135+J1135+(E1135*2300)</f>
        <v>116361.6058892747</v>
      </c>
      <c r="O1135">
        <f>N1135*T1135</f>
        <v>171390948.67441085</v>
      </c>
      <c r="P1135" s="17">
        <f t="shared" si="161"/>
        <v>132947695.94907397</v>
      </c>
      <c r="Q1135">
        <f t="shared" si="157"/>
        <v>226295.33179012343</v>
      </c>
      <c r="R1135">
        <f t="shared" si="158"/>
        <v>117966.012377173</v>
      </c>
      <c r="S1135">
        <f>SUM(S1134+O1135)</f>
        <v>195961812783.92465</v>
      </c>
      <c r="T1135" s="17">
        <f>(E1135/3.6)*D1135</f>
        <v>1472.9166666666665</v>
      </c>
      <c r="U1135">
        <f t="shared" si="159"/>
        <v>-1693.0555555555547</v>
      </c>
      <c r="W1135"/>
    </row>
    <row r="1136" spans="2:23" x14ac:dyDescent="0.2">
      <c r="B1136" s="6" t="s">
        <v>54</v>
      </c>
      <c r="C1136" s="6">
        <v>1128</v>
      </c>
      <c r="D1136" s="6">
        <v>106</v>
      </c>
      <c r="E1136" s="12">
        <v>45.2</v>
      </c>
      <c r="F1136" s="17">
        <f>($E1137-$E1135)/2/3.6</f>
        <v>-1.4444444444444442</v>
      </c>
      <c r="G1136" s="17">
        <f>($E1137-$E1135)/2</f>
        <v>-5.1999999999999993</v>
      </c>
      <c r="H1136">
        <f t="shared" si="153"/>
        <v>12.555555555555555</v>
      </c>
      <c r="I1136" s="25">
        <v>135</v>
      </c>
      <c r="J1136" s="25">
        <f t="shared" si="154"/>
        <v>61.370020987654328</v>
      </c>
      <c r="K1136" s="25">
        <f t="shared" si="160"/>
        <v>116150</v>
      </c>
      <c r="L1136" s="17">
        <f t="shared" si="155"/>
        <v>104156.37002098766</v>
      </c>
      <c r="M1136" s="17">
        <f t="shared" si="156"/>
        <v>103960</v>
      </c>
      <c r="N1136" s="17">
        <f>135+J1136+(E1136*2300)</f>
        <v>104156.37002098766</v>
      </c>
      <c r="O1136">
        <f>N1136*T1136</f>
        <v>138620555.56793225</v>
      </c>
      <c r="P1136" s="17">
        <f t="shared" si="161"/>
        <v>133128984.22067891</v>
      </c>
      <c r="Q1136">
        <f t="shared" si="157"/>
        <v>181288.27160493826</v>
      </c>
      <c r="R1136">
        <f t="shared" si="158"/>
        <v>118022.14913180754</v>
      </c>
      <c r="S1136">
        <f>SUM(S1135+O1136)</f>
        <v>196100433339.49258</v>
      </c>
      <c r="T1136" s="17">
        <f>(E1136/3.6)*D1136</f>
        <v>1330.8888888888889</v>
      </c>
      <c r="U1136">
        <f t="shared" si="159"/>
        <v>-1661.1111111111109</v>
      </c>
      <c r="W1136"/>
    </row>
    <row r="1137" spans="2:23" x14ac:dyDescent="0.2">
      <c r="B1137" s="6" t="s">
        <v>54</v>
      </c>
      <c r="C1137" s="6">
        <v>1129</v>
      </c>
      <c r="D1137" s="6">
        <v>107</v>
      </c>
      <c r="E1137" s="12">
        <v>40.1</v>
      </c>
      <c r="F1137" s="17">
        <f>($E1138-$E1136)/2/3.6</f>
        <v>-1.25</v>
      </c>
      <c r="G1137" s="17">
        <f>($E1138-$E1136)/2</f>
        <v>-4.5</v>
      </c>
      <c r="H1137">
        <f t="shared" si="153"/>
        <v>11.138888888888889</v>
      </c>
      <c r="I1137" s="25">
        <v>135</v>
      </c>
      <c r="J1137" s="25">
        <f t="shared" si="154"/>
        <v>48.302337422839514</v>
      </c>
      <c r="K1137" s="25">
        <f t="shared" si="160"/>
        <v>103960</v>
      </c>
      <c r="L1137" s="17">
        <f t="shared" si="155"/>
        <v>92413.302337422836</v>
      </c>
      <c r="M1137" s="17">
        <f t="shared" si="156"/>
        <v>92230</v>
      </c>
      <c r="N1137" s="17">
        <f>135+J1137+(E1137*2300)</f>
        <v>92413.302337422836</v>
      </c>
      <c r="O1137">
        <f>N1137*T1137</f>
        <v>110143821.20532782</v>
      </c>
      <c r="P1137" s="17">
        <f t="shared" si="161"/>
        <v>133271670.29320978</v>
      </c>
      <c r="Q1137">
        <f t="shared" si="157"/>
        <v>142686.07253086421</v>
      </c>
      <c r="R1137">
        <f t="shared" si="158"/>
        <v>118043.99494526995</v>
      </c>
      <c r="S1137">
        <f>SUM(S1136+O1137)</f>
        <v>196210577160.69791</v>
      </c>
      <c r="T1137" s="17">
        <f>(E1137/3.6)*D1137</f>
        <v>1191.8611111111111</v>
      </c>
      <c r="U1137">
        <f t="shared" si="159"/>
        <v>-1437.5</v>
      </c>
      <c r="W1137"/>
    </row>
    <row r="1138" spans="2:23" x14ac:dyDescent="0.2">
      <c r="B1138" s="6" t="s">
        <v>54</v>
      </c>
      <c r="C1138" s="6">
        <v>1130</v>
      </c>
      <c r="D1138" s="6">
        <v>108</v>
      </c>
      <c r="E1138" s="12">
        <v>36.200000000000003</v>
      </c>
      <c r="F1138" s="17">
        <f>($E1139-$E1137)/2/3.6</f>
        <v>-1.0000000000000004</v>
      </c>
      <c r="G1138" s="17">
        <f>($E1139-$E1137)/2</f>
        <v>-3.6000000000000014</v>
      </c>
      <c r="H1138">
        <f t="shared" si="153"/>
        <v>10.055555555555555</v>
      </c>
      <c r="I1138" s="25">
        <v>135</v>
      </c>
      <c r="J1138" s="25">
        <f t="shared" si="154"/>
        <v>39.363757098765433</v>
      </c>
      <c r="K1138" s="25">
        <f t="shared" si="160"/>
        <v>92230</v>
      </c>
      <c r="L1138" s="17">
        <f t="shared" si="155"/>
        <v>83434.363757098763</v>
      </c>
      <c r="M1138" s="17">
        <f t="shared" si="156"/>
        <v>83260</v>
      </c>
      <c r="N1138" s="17">
        <f>135+J1138+(E1138*2300)</f>
        <v>83434.363757098763</v>
      </c>
      <c r="O1138">
        <f>N1138*T1138</f>
        <v>90609719.040209264</v>
      </c>
      <c r="P1138" s="17">
        <f t="shared" si="161"/>
        <v>133387951.62037027</v>
      </c>
      <c r="Q1138">
        <f t="shared" si="157"/>
        <v>116281.32716049382</v>
      </c>
      <c r="R1138">
        <f t="shared" si="158"/>
        <v>118042.43506227457</v>
      </c>
      <c r="S1138">
        <f>SUM(S1137+O1138)</f>
        <v>196301186879.73813</v>
      </c>
      <c r="T1138" s="17">
        <f>(E1138/3.6)*D1138</f>
        <v>1086</v>
      </c>
      <c r="U1138">
        <f t="shared" si="159"/>
        <v>-1150.0000000000005</v>
      </c>
      <c r="W1138"/>
    </row>
    <row r="1139" spans="2:23" x14ac:dyDescent="0.2">
      <c r="B1139" s="6" t="s">
        <v>54</v>
      </c>
      <c r="C1139" s="6">
        <v>1131</v>
      </c>
      <c r="D1139" s="6">
        <v>109</v>
      </c>
      <c r="E1139" s="12">
        <v>32.9</v>
      </c>
      <c r="F1139" s="17">
        <f>($E1140-$E1138)/2/3.6</f>
        <v>-0.88888888888888917</v>
      </c>
      <c r="G1139" s="17">
        <f>($E1140-$E1138)/2</f>
        <v>-3.2000000000000011</v>
      </c>
      <c r="H1139">
        <f t="shared" si="153"/>
        <v>9.1388888888888875</v>
      </c>
      <c r="I1139" s="25">
        <v>135</v>
      </c>
      <c r="J1139" s="25">
        <f t="shared" si="154"/>
        <v>32.514059645061721</v>
      </c>
      <c r="K1139" s="25">
        <f t="shared" si="160"/>
        <v>83260</v>
      </c>
      <c r="L1139" s="17">
        <f t="shared" si="155"/>
        <v>75837.514059645066</v>
      </c>
      <c r="M1139" s="17">
        <f t="shared" si="156"/>
        <v>75670</v>
      </c>
      <c r="N1139" s="17">
        <f>135+J1139+(E1139*2300)</f>
        <v>75837.514059645066</v>
      </c>
      <c r="O1139">
        <f>N1139*T1139</f>
        <v>75544696.991470307</v>
      </c>
      <c r="P1139" s="17">
        <f t="shared" si="161"/>
        <v>133483998.80401224</v>
      </c>
      <c r="Q1139">
        <f t="shared" si="157"/>
        <v>96047.18364197528</v>
      </c>
      <c r="R1139">
        <f t="shared" si="158"/>
        <v>118022.98744828669</v>
      </c>
      <c r="S1139">
        <f>SUM(S1138+O1139)</f>
        <v>196376731576.72958</v>
      </c>
      <c r="T1139" s="17">
        <f>(E1139/3.6)*D1139</f>
        <v>996.13888888888869</v>
      </c>
      <c r="U1139">
        <f t="shared" si="159"/>
        <v>-1022.2222222222225</v>
      </c>
      <c r="W1139"/>
    </row>
    <row r="1140" spans="2:23" x14ac:dyDescent="0.2">
      <c r="B1140" s="6" t="s">
        <v>54</v>
      </c>
      <c r="C1140" s="6">
        <v>1132</v>
      </c>
      <c r="D1140" s="6">
        <v>110</v>
      </c>
      <c r="E1140" s="12">
        <v>29.8</v>
      </c>
      <c r="F1140" s="17">
        <f>($E1141-$E1139)/2/3.6</f>
        <v>-0.87499999999999956</v>
      </c>
      <c r="G1140" s="17">
        <f>($E1141-$E1139)/2</f>
        <v>-3.1499999999999986</v>
      </c>
      <c r="H1140">
        <f t="shared" si="153"/>
        <v>8.2777777777777786</v>
      </c>
      <c r="I1140" s="25">
        <v>135</v>
      </c>
      <c r="J1140" s="25">
        <f t="shared" si="154"/>
        <v>26.675460802469143</v>
      </c>
      <c r="K1140" s="25">
        <f t="shared" si="160"/>
        <v>75670</v>
      </c>
      <c r="L1140" s="17">
        <f t="shared" si="155"/>
        <v>68701.675460802464</v>
      </c>
      <c r="M1140" s="17">
        <f t="shared" si="156"/>
        <v>68540</v>
      </c>
      <c r="N1140" s="17">
        <f>135+J1140+(E1140*2300)</f>
        <v>68701.675460802464</v>
      </c>
      <c r="O1140">
        <f>N1140*T1140</f>
        <v>62556692.266808473</v>
      </c>
      <c r="P1140" s="17">
        <f t="shared" si="161"/>
        <v>133562798.64969125</v>
      </c>
      <c r="Q1140">
        <f t="shared" si="157"/>
        <v>78799.84567901236</v>
      </c>
      <c r="R1140">
        <f t="shared" si="158"/>
        <v>117988.3380297626</v>
      </c>
      <c r="S1140">
        <f>SUM(S1139+O1140)</f>
        <v>196439288268.9964</v>
      </c>
      <c r="T1140" s="17">
        <f>(E1140/3.6)*D1140</f>
        <v>910.55555555555566</v>
      </c>
      <c r="U1140">
        <f t="shared" si="159"/>
        <v>-1006.2499999999995</v>
      </c>
      <c r="W1140"/>
    </row>
    <row r="1141" spans="2:23" x14ac:dyDescent="0.2">
      <c r="B1141" s="6" t="s">
        <v>54</v>
      </c>
      <c r="C1141" s="6">
        <v>1133</v>
      </c>
      <c r="D1141" s="6">
        <v>111</v>
      </c>
      <c r="E1141" s="12">
        <v>26.6</v>
      </c>
      <c r="F1141" s="17">
        <f>($E1142-$E1140)/2/3.6</f>
        <v>-0.94444444444444453</v>
      </c>
      <c r="G1141" s="17">
        <f>($E1142-$E1140)/2</f>
        <v>-3.4000000000000004</v>
      </c>
      <c r="H1141">
        <f t="shared" si="153"/>
        <v>7.3888888888888893</v>
      </c>
      <c r="I1141" s="25">
        <v>135</v>
      </c>
      <c r="J1141" s="25">
        <f t="shared" si="154"/>
        <v>21.254097839506176</v>
      </c>
      <c r="K1141" s="25">
        <f t="shared" si="160"/>
        <v>68540</v>
      </c>
      <c r="L1141" s="17">
        <f t="shared" si="155"/>
        <v>61336.254097839505</v>
      </c>
      <c r="M1141" s="17">
        <f t="shared" si="156"/>
        <v>61180</v>
      </c>
      <c r="N1141" s="17">
        <f>135+J1141+(E1141*2300)</f>
        <v>61336.254097839505</v>
      </c>
      <c r="O1141">
        <f>N1141*T1141</f>
        <v>50305951.069244705</v>
      </c>
      <c r="P1141" s="17">
        <f t="shared" si="161"/>
        <v>133625583.68055545</v>
      </c>
      <c r="Q1141">
        <f t="shared" si="157"/>
        <v>62785.030864197535</v>
      </c>
      <c r="R1141">
        <f t="shared" si="158"/>
        <v>117939.61489898981</v>
      </c>
      <c r="S1141">
        <f>SUM(S1140+O1141)</f>
        <v>196489594220.06564</v>
      </c>
      <c r="T1141" s="17">
        <f>(E1141/3.6)*D1141</f>
        <v>820.16666666666674</v>
      </c>
      <c r="U1141">
        <f t="shared" si="159"/>
        <v>-1086.1111111111113</v>
      </c>
      <c r="W1141"/>
    </row>
    <row r="1142" spans="2:23" x14ac:dyDescent="0.2">
      <c r="B1142" s="6" t="s">
        <v>54</v>
      </c>
      <c r="C1142" s="6">
        <v>1134</v>
      </c>
      <c r="D1142" s="6">
        <v>112</v>
      </c>
      <c r="E1142" s="12">
        <v>23</v>
      </c>
      <c r="F1142" s="17">
        <f>($E1143-$E1141)/2/3.6</f>
        <v>-1.0000000000000004</v>
      </c>
      <c r="G1142" s="17">
        <f>($E1143-$E1141)/2</f>
        <v>-3.6000000000000014</v>
      </c>
      <c r="H1142">
        <f t="shared" si="153"/>
        <v>6.3888888888888884</v>
      </c>
      <c r="I1142" s="25">
        <v>135</v>
      </c>
      <c r="J1142" s="25">
        <f t="shared" si="154"/>
        <v>15.890408950617285</v>
      </c>
      <c r="K1142" s="25">
        <f t="shared" si="160"/>
        <v>61180</v>
      </c>
      <c r="L1142" s="17">
        <f t="shared" si="155"/>
        <v>53050.890408950618</v>
      </c>
      <c r="M1142" s="17">
        <f t="shared" si="156"/>
        <v>52900</v>
      </c>
      <c r="N1142" s="17">
        <f>135+J1142+(E1142*2300)</f>
        <v>53050.890408950618</v>
      </c>
      <c r="O1142">
        <f>N1142*T1142</f>
        <v>37960859.35929355</v>
      </c>
      <c r="P1142" s="17">
        <f t="shared" si="161"/>
        <v>133672524.26697519</v>
      </c>
      <c r="Q1142">
        <f t="shared" si="157"/>
        <v>46940.586419753083</v>
      </c>
      <c r="R1142">
        <f t="shared" si="158"/>
        <v>117877.00552643315</v>
      </c>
      <c r="S1142">
        <f>SUM(S1141+O1142)</f>
        <v>196527555079.42493</v>
      </c>
      <c r="T1142" s="17">
        <f>(E1142/3.6)*D1142</f>
        <v>715.55555555555554</v>
      </c>
      <c r="U1142">
        <f t="shared" si="159"/>
        <v>-1150.0000000000005</v>
      </c>
      <c r="W1142"/>
    </row>
    <row r="1143" spans="2:23" x14ac:dyDescent="0.2">
      <c r="B1143" s="6" t="s">
        <v>54</v>
      </c>
      <c r="C1143" s="6">
        <v>1135</v>
      </c>
      <c r="D1143" s="6">
        <v>113</v>
      </c>
      <c r="E1143" s="12">
        <v>19.399999999999999</v>
      </c>
      <c r="F1143" s="17">
        <f>($E1144-$E1142)/2/3.6</f>
        <v>-0.93055555555555547</v>
      </c>
      <c r="G1143" s="17">
        <f>($E1144-$E1142)/2</f>
        <v>-3.3499999999999996</v>
      </c>
      <c r="H1143">
        <f t="shared" si="153"/>
        <v>5.3888888888888884</v>
      </c>
      <c r="I1143" s="25">
        <v>135</v>
      </c>
      <c r="J1143" s="25">
        <f t="shared" si="154"/>
        <v>11.305320061728395</v>
      </c>
      <c r="K1143" s="25">
        <f t="shared" si="160"/>
        <v>52900</v>
      </c>
      <c r="L1143" s="17">
        <f t="shared" si="155"/>
        <v>44766.305320061729</v>
      </c>
      <c r="M1143" s="17">
        <f t="shared" si="156"/>
        <v>44620</v>
      </c>
      <c r="N1143" s="17">
        <f>135+J1143+(E1143*2300)</f>
        <v>44766.305320061729</v>
      </c>
      <c r="O1143">
        <f>N1143*T1143</f>
        <v>27260192.922955364</v>
      </c>
      <c r="P1143" s="17">
        <f t="shared" si="161"/>
        <v>133705920.40895051</v>
      </c>
      <c r="Q1143">
        <f t="shared" si="157"/>
        <v>33396.141975308637</v>
      </c>
      <c r="R1143">
        <f t="shared" si="158"/>
        <v>117802.57304753349</v>
      </c>
      <c r="S1143">
        <f>SUM(S1142+O1143)</f>
        <v>196554815272.34787</v>
      </c>
      <c r="T1143" s="17">
        <f>(E1143/3.6)*D1143</f>
        <v>608.94444444444434</v>
      </c>
      <c r="U1143">
        <f t="shared" si="159"/>
        <v>-1070.1388888888887</v>
      </c>
      <c r="W1143"/>
    </row>
    <row r="1144" spans="2:23" x14ac:dyDescent="0.2">
      <c r="B1144" s="6" t="s">
        <v>54</v>
      </c>
      <c r="C1144" s="6">
        <v>1136</v>
      </c>
      <c r="D1144" s="6">
        <v>114</v>
      </c>
      <c r="E1144" s="12">
        <v>16.3</v>
      </c>
      <c r="F1144" s="17">
        <f>($E1145-$E1143)/2/3.6</f>
        <v>-0.66666666666666652</v>
      </c>
      <c r="G1144" s="17">
        <f>($E1145-$E1143)/2</f>
        <v>-2.3999999999999995</v>
      </c>
      <c r="H1144">
        <f t="shared" si="153"/>
        <v>4.5277777777777777</v>
      </c>
      <c r="I1144" s="25">
        <v>135</v>
      </c>
      <c r="J1144" s="25">
        <f t="shared" si="154"/>
        <v>7.9809503858024708</v>
      </c>
      <c r="K1144" s="25">
        <f t="shared" si="160"/>
        <v>44620</v>
      </c>
      <c r="L1144" s="17">
        <f t="shared" si="155"/>
        <v>37632.980950385805</v>
      </c>
      <c r="M1144" s="17">
        <f t="shared" si="156"/>
        <v>37490</v>
      </c>
      <c r="N1144" s="17">
        <f>135+J1144+(E1144*2300)</f>
        <v>37632.980950385805</v>
      </c>
      <c r="O1144">
        <f>N1144*T1144</f>
        <v>19424890.333890803</v>
      </c>
      <c r="P1144" s="17">
        <f t="shared" si="161"/>
        <v>133729496.29629618</v>
      </c>
      <c r="Q1144">
        <f t="shared" si="157"/>
        <v>23575.887345679013</v>
      </c>
      <c r="R1144">
        <f t="shared" si="158"/>
        <v>117719.62702138748</v>
      </c>
      <c r="S1144">
        <f>SUM(S1143+O1144)</f>
        <v>196574240162.68176</v>
      </c>
      <c r="T1144" s="17">
        <f>(E1144/3.6)*D1144</f>
        <v>516.16666666666663</v>
      </c>
      <c r="U1144">
        <f t="shared" si="159"/>
        <v>-766.66666666666652</v>
      </c>
      <c r="W1144"/>
    </row>
    <row r="1145" spans="2:23" x14ac:dyDescent="0.2">
      <c r="B1145" s="6" t="s">
        <v>54</v>
      </c>
      <c r="C1145" s="6">
        <v>1137</v>
      </c>
      <c r="D1145" s="6">
        <v>115</v>
      </c>
      <c r="E1145" s="12">
        <v>14.6</v>
      </c>
      <c r="F1145" s="17">
        <f>($E1146-$E1144)/2/3.6</f>
        <v>-0.29166666666666685</v>
      </c>
      <c r="G1145" s="17">
        <f>($E1146-$E1144)/2</f>
        <v>-1.0500000000000007</v>
      </c>
      <c r="H1145">
        <f t="shared" si="153"/>
        <v>4.0555555555555554</v>
      </c>
      <c r="I1145" s="25">
        <v>135</v>
      </c>
      <c r="J1145" s="25">
        <f t="shared" si="154"/>
        <v>6.4030237654320983</v>
      </c>
      <c r="K1145" s="25">
        <f t="shared" si="160"/>
        <v>37490</v>
      </c>
      <c r="L1145" s="17">
        <f t="shared" si="155"/>
        <v>33721.40302376543</v>
      </c>
      <c r="M1145" s="17">
        <f t="shared" si="156"/>
        <v>33580</v>
      </c>
      <c r="N1145" s="17">
        <f>135+J1145+(E1145*2300)</f>
        <v>33721.40302376543</v>
      </c>
      <c r="O1145">
        <f>N1145*T1145</f>
        <v>15727287.688028377</v>
      </c>
      <c r="P1145" s="17">
        <f t="shared" si="161"/>
        <v>133748410.95679</v>
      </c>
      <c r="Q1145">
        <f t="shared" si="157"/>
        <v>18914.660493827156</v>
      </c>
      <c r="R1145">
        <f t="shared" si="158"/>
        <v>117632.72731467898</v>
      </c>
      <c r="S1145">
        <f>SUM(S1144+O1145)</f>
        <v>196589967450.36978</v>
      </c>
      <c r="T1145" s="17">
        <f>(E1145/3.6)*D1145</f>
        <v>466.38888888888886</v>
      </c>
      <c r="U1145">
        <f t="shared" si="159"/>
        <v>-335.41666666666686</v>
      </c>
      <c r="W1145"/>
    </row>
    <row r="1146" spans="2:23" x14ac:dyDescent="0.2">
      <c r="B1146" s="6" t="s">
        <v>54</v>
      </c>
      <c r="C1146" s="6">
        <v>1138</v>
      </c>
      <c r="D1146" s="6">
        <v>116</v>
      </c>
      <c r="E1146" s="12">
        <v>14.2</v>
      </c>
      <c r="F1146" s="17">
        <f>($E1147-$E1145)/2/3.6</f>
        <v>-4.1666666666666519E-2</v>
      </c>
      <c r="G1146" s="17">
        <f>($E1147-$E1145)/2</f>
        <v>-0.14999999999999947</v>
      </c>
      <c r="H1146">
        <f t="shared" si="153"/>
        <v>3.9444444444444442</v>
      </c>
      <c r="I1146" s="25">
        <v>135</v>
      </c>
      <c r="J1146" s="25">
        <f t="shared" si="154"/>
        <v>6.0569793209876543</v>
      </c>
      <c r="K1146" s="25">
        <f t="shared" si="160"/>
        <v>33580</v>
      </c>
      <c r="L1146" s="17">
        <f t="shared" si="155"/>
        <v>32801.056979320987</v>
      </c>
      <c r="M1146" s="17">
        <f t="shared" si="156"/>
        <v>32660</v>
      </c>
      <c r="N1146" s="17">
        <f>135+J1146+(E1146*2300)</f>
        <v>32801.056979320987</v>
      </c>
      <c r="O1146">
        <f>N1146*T1146</f>
        <v>15008305.848982647</v>
      </c>
      <c r="P1146" s="17">
        <f t="shared" si="161"/>
        <v>133766303.39506161</v>
      </c>
      <c r="Q1146">
        <f t="shared" si="157"/>
        <v>17892.438271604937</v>
      </c>
      <c r="R1146">
        <f t="shared" si="158"/>
        <v>117545.08206947417</v>
      </c>
      <c r="S1146">
        <f>SUM(S1145+O1146)</f>
        <v>196604975756.21875</v>
      </c>
      <c r="T1146" s="17">
        <f>(E1146/3.6)*D1146</f>
        <v>457.55555555555554</v>
      </c>
      <c r="U1146">
        <f t="shared" si="159"/>
        <v>-47.916666666666494</v>
      </c>
      <c r="W1146"/>
    </row>
    <row r="1147" spans="2:23" x14ac:dyDescent="0.2">
      <c r="B1147" s="6" t="s">
        <v>54</v>
      </c>
      <c r="C1147" s="6">
        <v>1139</v>
      </c>
      <c r="D1147" s="6">
        <v>117</v>
      </c>
      <c r="E1147" s="12">
        <v>14.3</v>
      </c>
      <c r="F1147" s="17">
        <f>($E1148-$E1146)/2/3.6</f>
        <v>5.5555555555555601E-2</v>
      </c>
      <c r="G1147" s="17">
        <f>($E1148-$E1146)/2</f>
        <v>0.20000000000000018</v>
      </c>
      <c r="H1147">
        <f t="shared" si="153"/>
        <v>3.9722222222222223</v>
      </c>
      <c r="I1147" s="25">
        <v>135</v>
      </c>
      <c r="J1147" s="25">
        <f t="shared" si="154"/>
        <v>6.1425892746913586</v>
      </c>
      <c r="K1147" s="25">
        <f t="shared" si="160"/>
        <v>32660</v>
      </c>
      <c r="L1147" s="17">
        <f t="shared" si="155"/>
        <v>33031.142589274692</v>
      </c>
      <c r="M1147" s="17">
        <f t="shared" si="156"/>
        <v>32890</v>
      </c>
      <c r="N1147" s="17">
        <f>135+J1147+(E1147*2300)</f>
        <v>33031.142589274692</v>
      </c>
      <c r="O1147">
        <f>N1147*T1147</f>
        <v>15351223.518365413</v>
      </c>
      <c r="P1147" s="17">
        <f t="shared" si="161"/>
        <v>133784448.72685173</v>
      </c>
      <c r="Q1147">
        <f t="shared" si="157"/>
        <v>18145.331790123459</v>
      </c>
      <c r="R1147">
        <f t="shared" si="158"/>
        <v>117457.81275404015</v>
      </c>
      <c r="S1147">
        <f>SUM(S1146+O1147)</f>
        <v>196620326979.73712</v>
      </c>
      <c r="T1147" s="17">
        <f>(E1147/3.6)*D1147</f>
        <v>464.75</v>
      </c>
      <c r="U1147">
        <f t="shared" si="159"/>
        <v>63.888888888888943</v>
      </c>
      <c r="W1147"/>
    </row>
    <row r="1148" spans="2:23" x14ac:dyDescent="0.2">
      <c r="B1148" s="6" t="s">
        <v>54</v>
      </c>
      <c r="C1148" s="6">
        <v>1140</v>
      </c>
      <c r="D1148" s="6">
        <v>118</v>
      </c>
      <c r="E1148" s="12">
        <v>14.6</v>
      </c>
      <c r="F1148" s="17">
        <f>($E1149-$E1147)/2/3.6</f>
        <v>0.11111111111111097</v>
      </c>
      <c r="G1148" s="17">
        <f>($E1149-$E1147)/2</f>
        <v>0.39999999999999947</v>
      </c>
      <c r="H1148">
        <f t="shared" si="153"/>
        <v>4.0555555555555554</v>
      </c>
      <c r="I1148" s="25">
        <v>135</v>
      </c>
      <c r="J1148" s="25">
        <f t="shared" si="154"/>
        <v>6.4030237654320983</v>
      </c>
      <c r="K1148" s="25">
        <f t="shared" si="160"/>
        <v>32890</v>
      </c>
      <c r="L1148" s="17">
        <f t="shared" si="155"/>
        <v>33721.40302376543</v>
      </c>
      <c r="M1148" s="17">
        <f t="shared" si="156"/>
        <v>33580</v>
      </c>
      <c r="N1148" s="17">
        <f>135+J1148+(E1148*2300)</f>
        <v>33721.40302376543</v>
      </c>
      <c r="O1148">
        <f>N1148*T1148</f>
        <v>16137564.758150855</v>
      </c>
      <c r="P1148" s="17">
        <f t="shared" si="161"/>
        <v>133803363.38734555</v>
      </c>
      <c r="Q1148">
        <f t="shared" si="157"/>
        <v>18914.660493827156</v>
      </c>
      <c r="R1148">
        <f t="shared" si="158"/>
        <v>117371.37139240839</v>
      </c>
      <c r="S1148">
        <f>SUM(S1147+O1148)</f>
        <v>196636464544.49527</v>
      </c>
      <c r="T1148" s="17">
        <f>(E1148/3.6)*D1148</f>
        <v>478.55555555555554</v>
      </c>
      <c r="U1148">
        <f t="shared" si="159"/>
        <v>127.77777777777762</v>
      </c>
      <c r="W1148"/>
    </row>
    <row r="1149" spans="2:23" x14ac:dyDescent="0.2">
      <c r="B1149" s="6" t="s">
        <v>54</v>
      </c>
      <c r="C1149" s="6">
        <v>1141</v>
      </c>
      <c r="D1149" s="6">
        <v>119</v>
      </c>
      <c r="E1149" s="12">
        <v>15.1</v>
      </c>
      <c r="F1149" s="17">
        <f>($E1150-$E1148)/2/3.6</f>
        <v>0.24999999999999983</v>
      </c>
      <c r="G1149" s="17">
        <f>($E1150-$E1148)/2</f>
        <v>0.89999999999999947</v>
      </c>
      <c r="H1149">
        <f t="shared" si="153"/>
        <v>4.1944444444444446</v>
      </c>
      <c r="I1149" s="25">
        <v>135</v>
      </c>
      <c r="J1149" s="25">
        <f t="shared" si="154"/>
        <v>6.8490966820987671</v>
      </c>
      <c r="K1149" s="25">
        <f t="shared" si="160"/>
        <v>33580</v>
      </c>
      <c r="L1149" s="17">
        <f t="shared" si="155"/>
        <v>34871.849096682097</v>
      </c>
      <c r="M1149" s="17">
        <f t="shared" si="156"/>
        <v>34730</v>
      </c>
      <c r="N1149" s="17">
        <f>135+J1149+(E1149*2300)</f>
        <v>34871.849096682097</v>
      </c>
      <c r="O1149">
        <f>N1149*T1149</f>
        <v>17405896.011618905</v>
      </c>
      <c r="P1149" s="17">
        <f t="shared" si="161"/>
        <v>133823595.75617272</v>
      </c>
      <c r="Q1149">
        <f t="shared" si="157"/>
        <v>20232.368827160499</v>
      </c>
      <c r="R1149">
        <f t="shared" si="158"/>
        <v>117286.23642083499</v>
      </c>
      <c r="S1149">
        <f>SUM(S1148+O1149)</f>
        <v>196653870440.5069</v>
      </c>
      <c r="T1149" s="17">
        <f>(E1149/3.6)*D1149</f>
        <v>499.13888888888891</v>
      </c>
      <c r="U1149">
        <f t="shared" si="159"/>
        <v>287.49999999999983</v>
      </c>
      <c r="W1149"/>
    </row>
    <row r="1150" spans="2:23" x14ac:dyDescent="0.2">
      <c r="B1150" s="6" t="s">
        <v>54</v>
      </c>
      <c r="C1150" s="6">
        <v>1142</v>
      </c>
      <c r="D1150" s="6">
        <v>120</v>
      </c>
      <c r="E1150" s="12">
        <v>16.399999999999999</v>
      </c>
      <c r="F1150" s="17">
        <f>($E1151-$E1149)/2/3.6</f>
        <v>0.5555555555555558</v>
      </c>
      <c r="G1150" s="17">
        <f>($E1151-$E1149)/2</f>
        <v>2.0000000000000009</v>
      </c>
      <c r="H1150">
        <f t="shared" si="153"/>
        <v>4.5555555555555554</v>
      </c>
      <c r="I1150" s="25">
        <v>135</v>
      </c>
      <c r="J1150" s="25">
        <f t="shared" si="154"/>
        <v>8.0791765432098774</v>
      </c>
      <c r="K1150" s="25">
        <f t="shared" si="160"/>
        <v>34730</v>
      </c>
      <c r="L1150" s="17">
        <f t="shared" si="155"/>
        <v>37863.079176543208</v>
      </c>
      <c r="M1150" s="17">
        <f t="shared" si="156"/>
        <v>37720</v>
      </c>
      <c r="N1150" s="17">
        <f>135+J1150+(E1150*2300)</f>
        <v>37863.079176543208</v>
      </c>
      <c r="O1150">
        <f>N1150*T1150</f>
        <v>20698483.283176951</v>
      </c>
      <c r="P1150" s="17">
        <f t="shared" si="161"/>
        <v>133847461.80555543</v>
      </c>
      <c r="Q1150">
        <f t="shared" si="157"/>
        <v>23866.04938271605</v>
      </c>
      <c r="R1150">
        <f t="shared" si="158"/>
        <v>117204.43240416412</v>
      </c>
      <c r="S1150">
        <f>SUM(S1149+O1150)</f>
        <v>196674568923.79007</v>
      </c>
      <c r="T1150" s="17">
        <f>(E1150/3.6)*D1150</f>
        <v>546.66666666666663</v>
      </c>
      <c r="U1150">
        <f t="shared" si="159"/>
        <v>638.88888888888914</v>
      </c>
      <c r="W1150"/>
    </row>
    <row r="1151" spans="2:23" x14ac:dyDescent="0.2">
      <c r="B1151" s="6" t="s">
        <v>54</v>
      </c>
      <c r="C1151" s="6">
        <v>1143</v>
      </c>
      <c r="D1151" s="6">
        <v>121</v>
      </c>
      <c r="E1151" s="12">
        <v>19.100000000000001</v>
      </c>
      <c r="F1151" s="17">
        <f>($E1152-$E1150)/2/3.6</f>
        <v>0.84722222222222243</v>
      </c>
      <c r="G1151" s="17">
        <f>($E1152-$E1150)/2</f>
        <v>3.0500000000000007</v>
      </c>
      <c r="H1151">
        <f t="shared" si="153"/>
        <v>5.3055555555555562</v>
      </c>
      <c r="I1151" s="25">
        <v>135</v>
      </c>
      <c r="J1151" s="25">
        <f t="shared" si="154"/>
        <v>10.958374459876548</v>
      </c>
      <c r="K1151" s="25">
        <f t="shared" si="160"/>
        <v>37720</v>
      </c>
      <c r="L1151" s="17">
        <f t="shared" si="155"/>
        <v>44075.958374459879</v>
      </c>
      <c r="M1151" s="17">
        <f t="shared" si="156"/>
        <v>43930</v>
      </c>
      <c r="N1151" s="17">
        <f>135+J1151+(E1151*2300)</f>
        <v>44075.958374459879</v>
      </c>
      <c r="O1151">
        <f>N1151*T1151</f>
        <v>28295540.944226176</v>
      </c>
      <c r="P1151" s="17">
        <f t="shared" si="161"/>
        <v>133879833.06327148</v>
      </c>
      <c r="Q1151">
        <f t="shared" si="157"/>
        <v>32371.257716049393</v>
      </c>
      <c r="R1151">
        <f t="shared" si="158"/>
        <v>117130.21265378082</v>
      </c>
      <c r="S1151">
        <f>SUM(S1150+O1151)</f>
        <v>196702864464.73428</v>
      </c>
      <c r="T1151" s="17">
        <f>(E1151/3.6)*D1151</f>
        <v>641.97222222222229</v>
      </c>
      <c r="U1151">
        <f t="shared" si="159"/>
        <v>974.30555555555577</v>
      </c>
      <c r="W1151"/>
    </row>
    <row r="1152" spans="2:23" x14ac:dyDescent="0.2">
      <c r="B1152" s="6" t="s">
        <v>54</v>
      </c>
      <c r="C1152" s="6">
        <v>1144</v>
      </c>
      <c r="D1152" s="6">
        <v>122</v>
      </c>
      <c r="E1152" s="12">
        <v>22.5</v>
      </c>
      <c r="F1152" s="17">
        <f>($E1153-$E1151)/2/3.6</f>
        <v>0.73611111111111072</v>
      </c>
      <c r="G1152" s="17">
        <f>($E1153-$E1151)/2</f>
        <v>2.6499999999999986</v>
      </c>
      <c r="H1152">
        <f t="shared" si="153"/>
        <v>6.25</v>
      </c>
      <c r="I1152" s="25">
        <v>135</v>
      </c>
      <c r="J1152" s="25">
        <f t="shared" si="154"/>
        <v>15.207031250000002</v>
      </c>
      <c r="K1152" s="25">
        <f t="shared" si="160"/>
        <v>43930</v>
      </c>
      <c r="L1152" s="17">
        <f t="shared" si="155"/>
        <v>51900.20703125</v>
      </c>
      <c r="M1152" s="17">
        <f t="shared" si="156"/>
        <v>51750</v>
      </c>
      <c r="N1152" s="17">
        <f>135+J1152+(E1152*2300)</f>
        <v>51900.20703125</v>
      </c>
      <c r="O1152">
        <f>N1152*T1152</f>
        <v>39573907.861328125</v>
      </c>
      <c r="P1152" s="17">
        <f t="shared" si="161"/>
        <v>133924754.93827148</v>
      </c>
      <c r="Q1152">
        <f t="shared" si="157"/>
        <v>44921.875</v>
      </c>
      <c r="R1152">
        <f t="shared" si="158"/>
        <v>117067.09347751003</v>
      </c>
      <c r="S1152">
        <f>SUM(S1151+O1152)</f>
        <v>196742438372.59561</v>
      </c>
      <c r="T1152" s="17">
        <f>(E1152/3.6)*D1152</f>
        <v>762.5</v>
      </c>
      <c r="U1152">
        <f t="shared" si="159"/>
        <v>846.52777777777737</v>
      </c>
      <c r="W1152"/>
    </row>
    <row r="1153" spans="2:23" x14ac:dyDescent="0.2">
      <c r="B1153" s="6" t="s">
        <v>54</v>
      </c>
      <c r="C1153" s="6">
        <v>1145</v>
      </c>
      <c r="D1153" s="6">
        <v>123</v>
      </c>
      <c r="E1153" s="12">
        <v>24.4</v>
      </c>
      <c r="F1153" s="17">
        <f>($E1154-$E1152)/2/3.6</f>
        <v>0.31944444444444453</v>
      </c>
      <c r="G1153" s="17">
        <f>($E1154-$E1152)/2</f>
        <v>1.1500000000000004</v>
      </c>
      <c r="H1153">
        <f t="shared" si="153"/>
        <v>6.7777777777777768</v>
      </c>
      <c r="I1153" s="25">
        <v>135</v>
      </c>
      <c r="J1153" s="25">
        <f t="shared" si="154"/>
        <v>17.883769135802464</v>
      </c>
      <c r="K1153" s="25">
        <f t="shared" si="160"/>
        <v>51750</v>
      </c>
      <c r="L1153" s="17">
        <f t="shared" si="155"/>
        <v>56272.883769135806</v>
      </c>
      <c r="M1153" s="17">
        <f t="shared" si="156"/>
        <v>56120</v>
      </c>
      <c r="N1153" s="17">
        <f>135+J1153+(E1153*2300)</f>
        <v>56272.883769135806</v>
      </c>
      <c r="O1153">
        <f>N1153*T1153</f>
        <v>46912827.435536206</v>
      </c>
      <c r="P1153" s="17">
        <f t="shared" si="161"/>
        <v>133977583.95061715</v>
      </c>
      <c r="Q1153">
        <f t="shared" si="157"/>
        <v>52829.012345678995</v>
      </c>
      <c r="R1153">
        <f t="shared" si="158"/>
        <v>117010.99034988397</v>
      </c>
      <c r="S1153">
        <f>SUM(S1152+O1153)</f>
        <v>196789351200.03116</v>
      </c>
      <c r="T1153" s="17">
        <f>(E1153/3.6)*D1153</f>
        <v>833.66666666666652</v>
      </c>
      <c r="U1153">
        <f t="shared" si="159"/>
        <v>367.3611111111112</v>
      </c>
      <c r="W1153"/>
    </row>
    <row r="1154" spans="2:23" x14ac:dyDescent="0.2">
      <c r="B1154" s="6" t="s">
        <v>54</v>
      </c>
      <c r="C1154" s="6">
        <v>1146</v>
      </c>
      <c r="D1154" s="6">
        <v>124</v>
      </c>
      <c r="E1154" s="12">
        <v>24.8</v>
      </c>
      <c r="F1154" s="17">
        <f>($E1155-$E1153)/2/3.6</f>
        <v>-0.23611111111111099</v>
      </c>
      <c r="G1154" s="17">
        <f>($E1155-$E1153)/2</f>
        <v>-0.84999999999999964</v>
      </c>
      <c r="H1154">
        <f t="shared" si="153"/>
        <v>6.8888888888888893</v>
      </c>
      <c r="I1154" s="25">
        <v>135</v>
      </c>
      <c r="J1154" s="25">
        <f t="shared" si="154"/>
        <v>18.474928395061735</v>
      </c>
      <c r="K1154" s="25">
        <f t="shared" si="160"/>
        <v>56120</v>
      </c>
      <c r="L1154" s="17">
        <f t="shared" si="155"/>
        <v>57193.474928395059</v>
      </c>
      <c r="M1154" s="17">
        <f t="shared" si="156"/>
        <v>57040</v>
      </c>
      <c r="N1154" s="17">
        <f>135+J1154+(E1154*2300)</f>
        <v>57193.474928395059</v>
      </c>
      <c r="O1154">
        <f>N1154*T1154</f>
        <v>48855937.249944583</v>
      </c>
      <c r="P1154" s="17">
        <f t="shared" si="161"/>
        <v>134032159.25925912</v>
      </c>
      <c r="Q1154">
        <f t="shared" si="157"/>
        <v>54575.308641975316</v>
      </c>
      <c r="R1154">
        <f t="shared" si="158"/>
        <v>116956.50895223308</v>
      </c>
      <c r="S1154">
        <f>SUM(S1153+O1154)</f>
        <v>196838207137.2811</v>
      </c>
      <c r="T1154" s="17">
        <f>(E1154/3.6)*D1154</f>
        <v>854.22222222222229</v>
      </c>
      <c r="U1154">
        <f t="shared" si="159"/>
        <v>-271.52777777777766</v>
      </c>
      <c r="W1154"/>
    </row>
    <row r="1155" spans="2:23" x14ac:dyDescent="0.2">
      <c r="B1155" s="6" t="s">
        <v>54</v>
      </c>
      <c r="C1155" s="6">
        <v>1147</v>
      </c>
      <c r="D1155" s="6">
        <v>125</v>
      </c>
      <c r="E1155" s="12">
        <v>22.7</v>
      </c>
      <c r="F1155" s="17">
        <f>($E1156-$E1154)/2/3.6</f>
        <v>-1.0277777777777781</v>
      </c>
      <c r="G1155" s="17">
        <f>($E1156-$E1154)/2</f>
        <v>-3.7000000000000011</v>
      </c>
      <c r="H1155">
        <f t="shared" si="153"/>
        <v>6.3055555555555554</v>
      </c>
      <c r="I1155" s="25">
        <v>135</v>
      </c>
      <c r="J1155" s="25">
        <f t="shared" si="154"/>
        <v>15.478580015432101</v>
      </c>
      <c r="K1155" s="25">
        <f t="shared" si="160"/>
        <v>57040</v>
      </c>
      <c r="L1155" s="17">
        <f t="shared" si="155"/>
        <v>52360.478580015435</v>
      </c>
      <c r="M1155" s="17">
        <f t="shared" si="156"/>
        <v>52210</v>
      </c>
      <c r="N1155" s="17">
        <f>135+J1155+(E1155*2300)</f>
        <v>52360.478580015435</v>
      </c>
      <c r="O1155">
        <f>N1155*T1155</f>
        <v>41270238.325220503</v>
      </c>
      <c r="P1155" s="17">
        <f t="shared" si="161"/>
        <v>134077883.29475294</v>
      </c>
      <c r="Q1155">
        <f t="shared" si="157"/>
        <v>45724.035493827163</v>
      </c>
      <c r="R1155">
        <f t="shared" si="158"/>
        <v>116894.40566238269</v>
      </c>
      <c r="S1155">
        <f>SUM(S1154+O1155)</f>
        <v>196879477375.60632</v>
      </c>
      <c r="T1155" s="17">
        <f>(E1155/3.6)*D1155</f>
        <v>788.19444444444446</v>
      </c>
      <c r="U1155">
        <f t="shared" si="159"/>
        <v>-1181.9444444444448</v>
      </c>
      <c r="W1155"/>
    </row>
    <row r="1156" spans="2:23" x14ac:dyDescent="0.2">
      <c r="B1156" s="6" t="s">
        <v>54</v>
      </c>
      <c r="C1156" s="6">
        <v>1148</v>
      </c>
      <c r="D1156" s="6">
        <v>126</v>
      </c>
      <c r="E1156" s="12">
        <v>17.399999999999999</v>
      </c>
      <c r="F1156" s="17">
        <f>($E1157-$E1155)/2/3.6</f>
        <v>-1.2361111111111109</v>
      </c>
      <c r="G1156" s="17">
        <f>($E1157-$E1155)/2</f>
        <v>-4.4499999999999993</v>
      </c>
      <c r="H1156">
        <f t="shared" si="153"/>
        <v>4.833333333333333</v>
      </c>
      <c r="I1156" s="25">
        <v>135</v>
      </c>
      <c r="J1156" s="25">
        <f t="shared" si="154"/>
        <v>9.0944805555555543</v>
      </c>
      <c r="K1156" s="25">
        <f t="shared" si="160"/>
        <v>52210</v>
      </c>
      <c r="L1156" s="17">
        <f t="shared" si="155"/>
        <v>40164.094480555555</v>
      </c>
      <c r="M1156" s="17">
        <f t="shared" si="156"/>
        <v>40020</v>
      </c>
      <c r="N1156" s="17">
        <f>135+J1156+(E1156*2300)</f>
        <v>40164.094480555555</v>
      </c>
      <c r="O1156">
        <f>N1156*T1156</f>
        <v>24459933.538658332</v>
      </c>
      <c r="P1156" s="17">
        <f t="shared" si="161"/>
        <v>134104748.57253072</v>
      </c>
      <c r="Q1156">
        <f t="shared" si="157"/>
        <v>26865.277777777774</v>
      </c>
      <c r="R1156">
        <f t="shared" si="158"/>
        <v>116815.98307711734</v>
      </c>
      <c r="S1156">
        <f>SUM(S1155+O1156)</f>
        <v>196903937309.14499</v>
      </c>
      <c r="T1156" s="17">
        <f>(E1156/3.6)*D1156</f>
        <v>609</v>
      </c>
      <c r="U1156">
        <f t="shared" si="159"/>
        <v>-1421.5277777777776</v>
      </c>
      <c r="W1156"/>
    </row>
    <row r="1157" spans="2:23" x14ac:dyDescent="0.2">
      <c r="B1157" s="6" t="s">
        <v>54</v>
      </c>
      <c r="C1157" s="6">
        <v>1149</v>
      </c>
      <c r="D1157" s="6">
        <v>127</v>
      </c>
      <c r="E1157" s="12">
        <v>13.8</v>
      </c>
      <c r="F1157" s="17">
        <f>($E1158-$E1156)/2/3.6</f>
        <v>-0.74999999999999978</v>
      </c>
      <c r="G1157" s="17">
        <f>($E1158-$E1156)/2</f>
        <v>-2.6999999999999993</v>
      </c>
      <c r="H1157">
        <f t="shared" si="153"/>
        <v>3.8333333333333335</v>
      </c>
      <c r="I1157" s="25">
        <v>135</v>
      </c>
      <c r="J1157" s="25">
        <f t="shared" si="154"/>
        <v>5.7205472222222236</v>
      </c>
      <c r="K1157" s="25">
        <f t="shared" si="160"/>
        <v>40020</v>
      </c>
      <c r="L1157" s="17">
        <f t="shared" si="155"/>
        <v>31880.720547222223</v>
      </c>
      <c r="M1157" s="17">
        <f t="shared" si="156"/>
        <v>31740</v>
      </c>
      <c r="N1157" s="17">
        <f>135+J1157+(E1157*2300)</f>
        <v>31880.720547222223</v>
      </c>
      <c r="O1157">
        <f>N1157*T1157</f>
        <v>15520597.453072688</v>
      </c>
      <c r="P1157" s="17">
        <f t="shared" si="161"/>
        <v>134121647.18364182</v>
      </c>
      <c r="Q1157">
        <f t="shared" si="157"/>
        <v>16898.611111111113</v>
      </c>
      <c r="R1157">
        <f t="shared" si="158"/>
        <v>116729.02278820002</v>
      </c>
      <c r="S1157">
        <f>SUM(S1156+O1157)</f>
        <v>196919457906.59805</v>
      </c>
      <c r="T1157" s="17">
        <f>(E1157/3.6)*D1157</f>
        <v>486.83333333333337</v>
      </c>
      <c r="U1157">
        <f t="shared" si="159"/>
        <v>-862.49999999999977</v>
      </c>
      <c r="W1157"/>
    </row>
    <row r="1158" spans="2:23" x14ac:dyDescent="0.2">
      <c r="B1158" s="6" t="s">
        <v>54</v>
      </c>
      <c r="C1158" s="6">
        <v>1150</v>
      </c>
      <c r="D1158" s="6">
        <v>128</v>
      </c>
      <c r="E1158" s="12">
        <v>12</v>
      </c>
      <c r="F1158" s="17">
        <f>($E1159-$E1157)/2/3.6</f>
        <v>-0.25000000000000011</v>
      </c>
      <c r="G1158" s="17">
        <f>($E1159-$E1157)/2</f>
        <v>-0.90000000000000036</v>
      </c>
      <c r="H1158">
        <f t="shared" si="153"/>
        <v>3.333333333333333</v>
      </c>
      <c r="I1158" s="25">
        <v>135</v>
      </c>
      <c r="J1158" s="25">
        <f t="shared" si="154"/>
        <v>4.3255555555555549</v>
      </c>
      <c r="K1158" s="25">
        <f t="shared" si="160"/>
        <v>31740</v>
      </c>
      <c r="L1158" s="17">
        <f t="shared" si="155"/>
        <v>27739.325555555555</v>
      </c>
      <c r="M1158" s="17">
        <f t="shared" si="156"/>
        <v>27600</v>
      </c>
      <c r="N1158" s="17">
        <f>135+J1158+(E1158*2300)</f>
        <v>27739.325555555555</v>
      </c>
      <c r="O1158">
        <f>N1158*T1158</f>
        <v>11835445.570370369</v>
      </c>
      <c r="P1158" s="17">
        <f t="shared" si="161"/>
        <v>134134424.9614196</v>
      </c>
      <c r="Q1158">
        <f t="shared" si="157"/>
        <v>12777.777777777776</v>
      </c>
      <c r="R1158">
        <f t="shared" si="158"/>
        <v>116638.63040123443</v>
      </c>
      <c r="S1158">
        <f>SUM(S1157+O1158)</f>
        <v>196931293352.16843</v>
      </c>
      <c r="T1158" s="17">
        <f>(E1158/3.6)*D1158</f>
        <v>426.66666666666663</v>
      </c>
      <c r="U1158">
        <f t="shared" si="159"/>
        <v>-287.50000000000011</v>
      </c>
      <c r="W1158"/>
    </row>
    <row r="1159" spans="2:23" x14ac:dyDescent="0.2">
      <c r="B1159" s="6" t="s">
        <v>54</v>
      </c>
      <c r="C1159" s="6">
        <v>1151</v>
      </c>
      <c r="D1159" s="6">
        <v>129</v>
      </c>
      <c r="E1159" s="12">
        <v>12</v>
      </c>
      <c r="F1159" s="17">
        <f>($E1160-$E1158)/2/3.6</f>
        <v>0</v>
      </c>
      <c r="G1159" s="17">
        <f>($E1160-$E1158)/2</f>
        <v>0</v>
      </c>
      <c r="H1159">
        <f t="shared" si="153"/>
        <v>3.333333333333333</v>
      </c>
      <c r="I1159" s="25">
        <v>135</v>
      </c>
      <c r="J1159" s="25">
        <f t="shared" si="154"/>
        <v>4.3255555555555549</v>
      </c>
      <c r="K1159" s="25">
        <f t="shared" si="160"/>
        <v>27600</v>
      </c>
      <c r="L1159" s="17">
        <f t="shared" si="155"/>
        <v>27739.325555555555</v>
      </c>
      <c r="M1159" s="17">
        <f t="shared" si="156"/>
        <v>27600</v>
      </c>
      <c r="N1159" s="17">
        <f>135+J1159+(E1159*2300)</f>
        <v>27739.325555555555</v>
      </c>
      <c r="O1159">
        <f>N1159*T1159</f>
        <v>11927909.988888888</v>
      </c>
      <c r="P1159" s="17">
        <f t="shared" si="161"/>
        <v>134147202.73919737</v>
      </c>
      <c r="Q1159">
        <f t="shared" si="157"/>
        <v>12777.777777777776</v>
      </c>
      <c r="R1159">
        <f t="shared" si="158"/>
        <v>116548.3950818396</v>
      </c>
      <c r="S1159">
        <f>SUM(S1158+O1159)</f>
        <v>196943221262.15732</v>
      </c>
      <c r="T1159" s="17">
        <f>(E1159/3.6)*D1159</f>
        <v>429.99999999999994</v>
      </c>
      <c r="U1159">
        <f t="shared" si="159"/>
        <v>0</v>
      </c>
      <c r="W1159"/>
    </row>
    <row r="1160" spans="2:23" x14ac:dyDescent="0.2">
      <c r="B1160" s="6" t="s">
        <v>54</v>
      </c>
      <c r="C1160" s="6">
        <v>1152</v>
      </c>
      <c r="D1160" s="6">
        <v>130</v>
      </c>
      <c r="E1160" s="12">
        <v>12</v>
      </c>
      <c r="F1160" s="17">
        <f>($E1161-$E1159)/2/3.6</f>
        <v>0.26388888888888895</v>
      </c>
      <c r="G1160" s="17">
        <f>($E1161-$E1159)/2</f>
        <v>0.95000000000000018</v>
      </c>
      <c r="H1160">
        <f t="shared" si="153"/>
        <v>3.333333333333333</v>
      </c>
      <c r="I1160" s="25">
        <v>135</v>
      </c>
      <c r="J1160" s="25">
        <f t="shared" si="154"/>
        <v>4.3255555555555549</v>
      </c>
      <c r="K1160" s="25">
        <f t="shared" si="160"/>
        <v>27600</v>
      </c>
      <c r="L1160" s="17">
        <f t="shared" si="155"/>
        <v>27739.325555555555</v>
      </c>
      <c r="M1160" s="17">
        <f t="shared" si="156"/>
        <v>27600</v>
      </c>
      <c r="N1160" s="17">
        <f>135+J1160+(E1160*2300)</f>
        <v>27739.325555555555</v>
      </c>
      <c r="O1160">
        <f>N1160*T1160</f>
        <v>12020374.407407407</v>
      </c>
      <c r="P1160" s="17">
        <f t="shared" si="161"/>
        <v>134159980.51697515</v>
      </c>
      <c r="Q1160">
        <f t="shared" si="157"/>
        <v>12777.777777777776</v>
      </c>
      <c r="R1160">
        <f t="shared" si="158"/>
        <v>116458.31642098537</v>
      </c>
      <c r="S1160">
        <f>SUM(S1159+O1160)</f>
        <v>196955241636.56473</v>
      </c>
      <c r="T1160" s="17">
        <f>(E1160/3.6)*D1160</f>
        <v>433.33333333333331</v>
      </c>
      <c r="U1160">
        <f t="shared" si="159"/>
        <v>303.47222222222229</v>
      </c>
      <c r="W1160"/>
    </row>
    <row r="1161" spans="2:23" x14ac:dyDescent="0.2">
      <c r="B1161" s="6" t="s">
        <v>54</v>
      </c>
      <c r="C1161" s="6">
        <v>1153</v>
      </c>
      <c r="D1161" s="6">
        <v>131</v>
      </c>
      <c r="E1161" s="12">
        <v>13.9</v>
      </c>
      <c r="F1161" s="17">
        <f>($E1162-$E1160)/2/3.6</f>
        <v>0.94444444444444453</v>
      </c>
      <c r="G1161" s="17">
        <f>($E1162-$E1160)/2</f>
        <v>3.4000000000000004</v>
      </c>
      <c r="H1161">
        <f t="shared" ref="H1161:H1224" si="162">E1161/3.6</f>
        <v>3.8611111111111112</v>
      </c>
      <c r="I1161" s="25">
        <v>135</v>
      </c>
      <c r="J1161" s="25">
        <f t="shared" ref="J1161:J1224" si="163">0.5*(H1161^2)*0.34*2.29</f>
        <v>5.8037540895061728</v>
      </c>
      <c r="K1161" s="25">
        <f t="shared" si="160"/>
        <v>27600</v>
      </c>
      <c r="L1161" s="17">
        <f t="shared" ref="L1161:L1224" si="164">M1161+135+J1161</f>
        <v>32110.803754089506</v>
      </c>
      <c r="M1161" s="17">
        <f t="shared" ref="M1161:M1224" si="165">2300*E1161</f>
        <v>31970</v>
      </c>
      <c r="N1161" s="17">
        <f>135+J1161+(E1161*2300)</f>
        <v>32110.803754089506</v>
      </c>
      <c r="O1161">
        <f>N1161*T1161</f>
        <v>16241822.932172662</v>
      </c>
      <c r="P1161" s="17">
        <f t="shared" si="161"/>
        <v>134177124.92283934</v>
      </c>
      <c r="Q1161">
        <f t="shared" ref="Q1161:Q1224" si="166">0.5*2300*(H1161^2)</f>
        <v>17144.405864197532</v>
      </c>
      <c r="R1161">
        <f t="shared" ref="R1161:R1224" si="167">P1161/C1161</f>
        <v>116372.18119934028</v>
      </c>
      <c r="S1161">
        <f>SUM(S1160+O1161)</f>
        <v>196971483459.49689</v>
      </c>
      <c r="T1161" s="17">
        <f>(E1161/3.6)*D1161</f>
        <v>505.80555555555554</v>
      </c>
      <c r="U1161">
        <f t="shared" ref="U1161:U1224" si="168">0.5*2300*F1161</f>
        <v>1086.1111111111113</v>
      </c>
      <c r="W1161"/>
    </row>
    <row r="1162" spans="2:23" x14ac:dyDescent="0.2">
      <c r="B1162" s="6" t="s">
        <v>54</v>
      </c>
      <c r="C1162" s="6">
        <v>1154</v>
      </c>
      <c r="D1162" s="6">
        <v>132</v>
      </c>
      <c r="E1162" s="12">
        <v>18.8</v>
      </c>
      <c r="F1162" s="17">
        <f>($E1163-$E1161)/2/3.6</f>
        <v>1.5555555555555556</v>
      </c>
      <c r="G1162" s="17">
        <f>($E1163-$E1161)/2</f>
        <v>5.6000000000000005</v>
      </c>
      <c r="H1162">
        <f t="shared" si="162"/>
        <v>5.2222222222222223</v>
      </c>
      <c r="I1162" s="25">
        <v>135</v>
      </c>
      <c r="J1162" s="25">
        <f t="shared" si="163"/>
        <v>10.616835802469136</v>
      </c>
      <c r="K1162" s="25">
        <f t="shared" ref="K1162:K1225" si="169">SUM(2300*E1161)</f>
        <v>31970</v>
      </c>
      <c r="L1162" s="17">
        <f t="shared" si="164"/>
        <v>43385.616835802466</v>
      </c>
      <c r="M1162" s="17">
        <f t="shared" si="165"/>
        <v>43240</v>
      </c>
      <c r="N1162" s="17">
        <f>135+J1162+(E1162*2300)</f>
        <v>43385.616835802466</v>
      </c>
      <c r="O1162">
        <f>N1162*T1162</f>
        <v>29907151.872146502</v>
      </c>
      <c r="P1162" s="17">
        <f t="shared" ref="P1162:P1225" si="170">SUM(P1161+Q1162)</f>
        <v>134208487.26851836</v>
      </c>
      <c r="Q1162">
        <f t="shared" si="166"/>
        <v>31362.345679012345</v>
      </c>
      <c r="R1162">
        <f t="shared" si="167"/>
        <v>116298.51583060516</v>
      </c>
      <c r="S1162">
        <f>SUM(S1161+O1162)</f>
        <v>197001390611.36902</v>
      </c>
      <c r="T1162" s="17">
        <f>(E1162/3.6)*D1162</f>
        <v>689.33333333333337</v>
      </c>
      <c r="U1162">
        <f t="shared" si="168"/>
        <v>1788.8888888888889</v>
      </c>
      <c r="W1162"/>
    </row>
    <row r="1163" spans="2:23" x14ac:dyDescent="0.2">
      <c r="B1163" s="6" t="s">
        <v>54</v>
      </c>
      <c r="C1163" s="6">
        <v>1155</v>
      </c>
      <c r="D1163" s="6">
        <v>133</v>
      </c>
      <c r="E1163" s="12">
        <v>25.1</v>
      </c>
      <c r="F1163" s="17">
        <f>($E1164-$E1162)/2/3.6</f>
        <v>1.5277777777777777</v>
      </c>
      <c r="G1163" s="17">
        <f>($E1164-$E1162)/2</f>
        <v>5.5</v>
      </c>
      <c r="H1163">
        <f t="shared" si="162"/>
        <v>6.9722222222222223</v>
      </c>
      <c r="I1163" s="25">
        <v>135</v>
      </c>
      <c r="J1163" s="25">
        <f t="shared" si="163"/>
        <v>18.924605941358028</v>
      </c>
      <c r="K1163" s="25">
        <f t="shared" si="169"/>
        <v>43240</v>
      </c>
      <c r="L1163" s="17">
        <f t="shared" si="164"/>
        <v>57883.924605941356</v>
      </c>
      <c r="M1163" s="17">
        <f t="shared" si="165"/>
        <v>57730</v>
      </c>
      <c r="N1163" s="17">
        <f>135+J1163+(E1163*2300)</f>
        <v>57883.924605941356</v>
      </c>
      <c r="O1163">
        <f>N1163*T1163</f>
        <v>53676084.864448339</v>
      </c>
      <c r="P1163" s="17">
        <f t="shared" si="170"/>
        <v>134264390.93364182</v>
      </c>
      <c r="Q1163">
        <f t="shared" si="166"/>
        <v>55903.665123456798</v>
      </c>
      <c r="R1163">
        <f t="shared" si="167"/>
        <v>116246.22591657301</v>
      </c>
      <c r="S1163">
        <f>SUM(S1162+O1163)</f>
        <v>197055066696.23346</v>
      </c>
      <c r="T1163" s="17">
        <f>(E1163/3.6)*D1163</f>
        <v>927.30555555555554</v>
      </c>
      <c r="U1163">
        <f t="shared" si="168"/>
        <v>1756.9444444444443</v>
      </c>
      <c r="W1163"/>
    </row>
    <row r="1164" spans="2:23" x14ac:dyDescent="0.2">
      <c r="B1164" s="6" t="s">
        <v>54</v>
      </c>
      <c r="C1164" s="6">
        <v>1156</v>
      </c>
      <c r="D1164" s="6">
        <v>134</v>
      </c>
      <c r="E1164" s="12">
        <v>29.8</v>
      </c>
      <c r="F1164" s="17">
        <f>($E1165-$E1163)/2/3.6</f>
        <v>1.2083333333333328</v>
      </c>
      <c r="G1164" s="17">
        <f>($E1165-$E1163)/2</f>
        <v>4.3499999999999979</v>
      </c>
      <c r="H1164">
        <f t="shared" si="162"/>
        <v>8.2777777777777786</v>
      </c>
      <c r="I1164" s="25">
        <v>135</v>
      </c>
      <c r="J1164" s="25">
        <f t="shared" si="163"/>
        <v>26.675460802469143</v>
      </c>
      <c r="K1164" s="25">
        <f t="shared" si="169"/>
        <v>57730</v>
      </c>
      <c r="L1164" s="17">
        <f t="shared" si="164"/>
        <v>68701.675460802464</v>
      </c>
      <c r="M1164" s="17">
        <f t="shared" si="165"/>
        <v>68540</v>
      </c>
      <c r="N1164" s="17">
        <f>135+J1164+(E1164*2300)</f>
        <v>68701.675460802464</v>
      </c>
      <c r="O1164">
        <f>N1164*T1164</f>
        <v>76205425.125021234</v>
      </c>
      <c r="P1164" s="17">
        <f t="shared" si="170"/>
        <v>134343190.77932084</v>
      </c>
      <c r="Q1164">
        <f t="shared" si="166"/>
        <v>78799.84567901236</v>
      </c>
      <c r="R1164">
        <f t="shared" si="167"/>
        <v>116213.83285408377</v>
      </c>
      <c r="S1164">
        <f>SUM(S1163+O1164)</f>
        <v>197131272121.35849</v>
      </c>
      <c r="T1164" s="17">
        <f>(E1164/3.6)*D1164</f>
        <v>1109.2222222222224</v>
      </c>
      <c r="U1164">
        <f t="shared" si="168"/>
        <v>1389.5833333333328</v>
      </c>
      <c r="W1164"/>
    </row>
    <row r="1165" spans="2:23" x14ac:dyDescent="0.2">
      <c r="B1165" s="6" t="s">
        <v>54</v>
      </c>
      <c r="C1165" s="6">
        <v>1157</v>
      </c>
      <c r="D1165" s="6">
        <v>135</v>
      </c>
      <c r="E1165" s="12">
        <v>33.799999999999997</v>
      </c>
      <c r="F1165" s="17">
        <f>($E1166-$E1164)/2/3.6</f>
        <v>1.166666666666667</v>
      </c>
      <c r="G1165" s="17">
        <f>($E1166-$E1164)/2</f>
        <v>4.2000000000000011</v>
      </c>
      <c r="H1165">
        <f t="shared" si="162"/>
        <v>9.3888888888888875</v>
      </c>
      <c r="I1165" s="25">
        <v>135</v>
      </c>
      <c r="J1165" s="25">
        <f t="shared" si="163"/>
        <v>34.317275617283947</v>
      </c>
      <c r="K1165" s="25">
        <f t="shared" si="169"/>
        <v>68540</v>
      </c>
      <c r="L1165" s="17">
        <f t="shared" si="164"/>
        <v>77909.317275617286</v>
      </c>
      <c r="M1165" s="17">
        <f t="shared" si="165"/>
        <v>77740</v>
      </c>
      <c r="N1165" s="17">
        <f>135+J1165+(E1165*2300)</f>
        <v>77909.317275617286</v>
      </c>
      <c r="O1165">
        <f>N1165*T1165</f>
        <v>98750059.646844894</v>
      </c>
      <c r="P1165" s="17">
        <f t="shared" si="170"/>
        <v>134444564.69907391</v>
      </c>
      <c r="Q1165">
        <f t="shared" si="166"/>
        <v>101373.91975308639</v>
      </c>
      <c r="R1165">
        <f t="shared" si="167"/>
        <v>116201.00665434219</v>
      </c>
      <c r="S1165">
        <f>SUM(S1164+O1165)</f>
        <v>197230022181.00534</v>
      </c>
      <c r="T1165" s="17">
        <f>(E1165/3.6)*D1165</f>
        <v>1267.4999999999998</v>
      </c>
      <c r="U1165">
        <f t="shared" si="168"/>
        <v>1341.666666666667</v>
      </c>
      <c r="W1165"/>
    </row>
    <row r="1166" spans="2:23" x14ac:dyDescent="0.2">
      <c r="B1166" s="6" t="s">
        <v>54</v>
      </c>
      <c r="C1166" s="6">
        <v>1158</v>
      </c>
      <c r="D1166" s="6">
        <v>136</v>
      </c>
      <c r="E1166" s="12">
        <v>38.200000000000003</v>
      </c>
      <c r="F1166" s="17">
        <f>($E1167-$E1165)/2/3.6</f>
        <v>1.3333333333333335</v>
      </c>
      <c r="G1166" s="17">
        <f>($E1167-$E1165)/2</f>
        <v>4.8000000000000007</v>
      </c>
      <c r="H1166">
        <f t="shared" si="162"/>
        <v>10.611111111111112</v>
      </c>
      <c r="I1166" s="25">
        <v>135</v>
      </c>
      <c r="J1166" s="25">
        <f t="shared" si="163"/>
        <v>43.833497839506194</v>
      </c>
      <c r="K1166" s="25">
        <f t="shared" si="169"/>
        <v>77740</v>
      </c>
      <c r="L1166" s="17">
        <f t="shared" si="164"/>
        <v>88038.8334978395</v>
      </c>
      <c r="M1166" s="17">
        <f t="shared" si="165"/>
        <v>87860</v>
      </c>
      <c r="N1166" s="17">
        <f>135+J1166+(E1166*2300)</f>
        <v>88038.8334978395</v>
      </c>
      <c r="O1166">
        <f>N1166*T1166</f>
        <v>127049818.82999329</v>
      </c>
      <c r="P1166" s="17">
        <f t="shared" si="170"/>
        <v>134574049.72993812</v>
      </c>
      <c r="Q1166">
        <f t="shared" si="166"/>
        <v>129485.03086419757</v>
      </c>
      <c r="R1166">
        <f t="shared" si="167"/>
        <v>116212.47817783948</v>
      </c>
      <c r="S1166">
        <f>SUM(S1165+O1166)</f>
        <v>197357071999.83533</v>
      </c>
      <c r="T1166" s="17">
        <f>(E1166/3.6)*D1166</f>
        <v>1443.1111111111113</v>
      </c>
      <c r="U1166">
        <f t="shared" si="168"/>
        <v>1533.3333333333335</v>
      </c>
      <c r="W1166"/>
    </row>
    <row r="1167" spans="2:23" x14ac:dyDescent="0.2">
      <c r="B1167" s="6" t="s">
        <v>54</v>
      </c>
      <c r="C1167" s="6">
        <v>1159</v>
      </c>
      <c r="D1167" s="6">
        <v>137</v>
      </c>
      <c r="E1167" s="12">
        <v>43.4</v>
      </c>
      <c r="F1167" s="17">
        <f>($E1168-$E1166)/2/3.6</f>
        <v>1.4861111111111105</v>
      </c>
      <c r="G1167" s="17">
        <f>($E1168-$E1166)/2</f>
        <v>5.3499999999999979</v>
      </c>
      <c r="H1167">
        <f t="shared" si="162"/>
        <v>12.055555555555555</v>
      </c>
      <c r="I1167" s="25">
        <v>135</v>
      </c>
      <c r="J1167" s="25">
        <f t="shared" si="163"/>
        <v>56.579468209876545</v>
      </c>
      <c r="K1167" s="25">
        <f t="shared" si="169"/>
        <v>87860</v>
      </c>
      <c r="L1167" s="17">
        <f t="shared" si="164"/>
        <v>100011.57946820988</v>
      </c>
      <c r="M1167" s="17">
        <f t="shared" si="165"/>
        <v>99820</v>
      </c>
      <c r="N1167" s="17">
        <f>135+J1167+(E1167*2300)</f>
        <v>100011.57946820988</v>
      </c>
      <c r="O1167">
        <f>N1167*T1167</f>
        <v>165180235.8894673</v>
      </c>
      <c r="P1167" s="17">
        <f t="shared" si="170"/>
        <v>134741186.61265418</v>
      </c>
      <c r="Q1167">
        <f t="shared" si="166"/>
        <v>167136.88271604935</v>
      </c>
      <c r="R1167">
        <f t="shared" si="167"/>
        <v>116256.4164043608</v>
      </c>
      <c r="S1167">
        <f>SUM(S1166+O1167)</f>
        <v>197522252235.72479</v>
      </c>
      <c r="T1167" s="17">
        <f>(E1167/3.6)*D1167</f>
        <v>1651.6111111111111</v>
      </c>
      <c r="U1167">
        <f t="shared" si="168"/>
        <v>1709.0277777777771</v>
      </c>
      <c r="W1167"/>
    </row>
    <row r="1168" spans="2:23" x14ac:dyDescent="0.2">
      <c r="B1168" s="6" t="s">
        <v>54</v>
      </c>
      <c r="C1168" s="6">
        <v>1160</v>
      </c>
      <c r="D1168" s="6">
        <v>138</v>
      </c>
      <c r="E1168" s="12">
        <v>48.9</v>
      </c>
      <c r="F1168" s="17">
        <f>($E1169-$E1167)/2/3.6</f>
        <v>1.4444444444444442</v>
      </c>
      <c r="G1168" s="17">
        <f>($E1169-$E1167)/2</f>
        <v>5.1999999999999993</v>
      </c>
      <c r="H1168">
        <f t="shared" si="162"/>
        <v>13.583333333333332</v>
      </c>
      <c r="I1168" s="25">
        <v>135</v>
      </c>
      <c r="J1168" s="25">
        <f t="shared" si="163"/>
        <v>71.828553472222211</v>
      </c>
      <c r="K1168" s="25">
        <f t="shared" si="169"/>
        <v>99820</v>
      </c>
      <c r="L1168" s="17">
        <f t="shared" si="164"/>
        <v>112676.82855347222</v>
      </c>
      <c r="M1168" s="17">
        <f t="shared" si="165"/>
        <v>112470</v>
      </c>
      <c r="N1168" s="17">
        <f>135+J1168+(E1168*2300)</f>
        <v>112676.82855347222</v>
      </c>
      <c r="O1168">
        <f>N1168*T1168</f>
        <v>211212715.12348366</v>
      </c>
      <c r="P1168" s="17">
        <f t="shared" si="170"/>
        <v>134953369.59876528</v>
      </c>
      <c r="Q1168">
        <f t="shared" si="166"/>
        <v>212182.98611111107</v>
      </c>
      <c r="R1168">
        <f t="shared" si="167"/>
        <v>116339.11172307353</v>
      </c>
      <c r="S1168">
        <f>SUM(S1167+O1168)</f>
        <v>197733464950.84827</v>
      </c>
      <c r="T1168" s="17">
        <f>(E1168/3.6)*D1168</f>
        <v>1874.4999999999998</v>
      </c>
      <c r="U1168">
        <f t="shared" si="168"/>
        <v>1661.1111111111109</v>
      </c>
      <c r="W1168"/>
    </row>
    <row r="1169" spans="2:23" x14ac:dyDescent="0.2">
      <c r="B1169" s="6" t="s">
        <v>54</v>
      </c>
      <c r="C1169" s="6">
        <v>1161</v>
      </c>
      <c r="D1169" s="6">
        <v>139</v>
      </c>
      <c r="E1169" s="12">
        <v>53.8</v>
      </c>
      <c r="F1169" s="17">
        <f>($E1170-$E1168)/2/3.6</f>
        <v>1.2361111111111109</v>
      </c>
      <c r="G1169" s="17">
        <f>($E1170-$E1168)/2</f>
        <v>4.4499999999999993</v>
      </c>
      <c r="H1169">
        <f t="shared" si="162"/>
        <v>14.944444444444443</v>
      </c>
      <c r="I1169" s="25">
        <v>135</v>
      </c>
      <c r="J1169" s="25">
        <f t="shared" si="163"/>
        <v>86.944868209876532</v>
      </c>
      <c r="K1169" s="25">
        <f t="shared" si="169"/>
        <v>112470</v>
      </c>
      <c r="L1169" s="17">
        <f t="shared" si="164"/>
        <v>123961.94486820987</v>
      </c>
      <c r="M1169" s="17">
        <f t="shared" si="165"/>
        <v>123740</v>
      </c>
      <c r="N1169" s="17">
        <f>135+J1169+(E1169*2300)</f>
        <v>123961.94486820987</v>
      </c>
      <c r="O1169">
        <f>N1169*T1169</f>
        <v>257503393.36484635</v>
      </c>
      <c r="P1169" s="17">
        <f t="shared" si="170"/>
        <v>135210206.48148134</v>
      </c>
      <c r="Q1169">
        <f t="shared" si="166"/>
        <v>256836.88271604932</v>
      </c>
      <c r="R1169">
        <f t="shared" si="167"/>
        <v>116460.12616837324</v>
      </c>
      <c r="S1169">
        <f>SUM(S1168+O1169)</f>
        <v>197990968344.2131</v>
      </c>
      <c r="T1169" s="17">
        <f>(E1169/3.6)*D1169</f>
        <v>2077.2777777777774</v>
      </c>
      <c r="U1169">
        <f t="shared" si="168"/>
        <v>1421.5277777777776</v>
      </c>
      <c r="W1169"/>
    </row>
    <row r="1170" spans="2:23" x14ac:dyDescent="0.2">
      <c r="B1170" s="6" t="s">
        <v>54</v>
      </c>
      <c r="C1170" s="6">
        <v>1162</v>
      </c>
      <c r="D1170" s="6">
        <v>140</v>
      </c>
      <c r="E1170" s="12">
        <v>57.8</v>
      </c>
      <c r="F1170" s="17">
        <f>($E1171-$E1169)/2/3.6</f>
        <v>1.0694444444444449</v>
      </c>
      <c r="G1170" s="17">
        <f>($E1171-$E1169)/2</f>
        <v>3.8500000000000014</v>
      </c>
      <c r="H1170">
        <f t="shared" si="162"/>
        <v>16.055555555555554</v>
      </c>
      <c r="I1170" s="25">
        <v>135</v>
      </c>
      <c r="J1170" s="25">
        <f t="shared" si="163"/>
        <v>100.35409043209873</v>
      </c>
      <c r="K1170" s="25">
        <f t="shared" si="169"/>
        <v>123740</v>
      </c>
      <c r="L1170" s="17">
        <f t="shared" si="164"/>
        <v>133175.35409043211</v>
      </c>
      <c r="M1170" s="17">
        <f t="shared" si="165"/>
        <v>132940</v>
      </c>
      <c r="N1170" s="17">
        <f>135+J1170+(E1170*2300)</f>
        <v>133175.35409043211</v>
      </c>
      <c r="O1170">
        <f>N1170*T1170</f>
        <v>299348601.4721601</v>
      </c>
      <c r="P1170" s="17">
        <f t="shared" si="170"/>
        <v>135506654.47530851</v>
      </c>
      <c r="Q1170">
        <f t="shared" si="166"/>
        <v>296447.99382716039</v>
      </c>
      <c r="R1170">
        <f t="shared" si="167"/>
        <v>116615.02106308822</v>
      </c>
      <c r="S1170">
        <f>SUM(S1169+O1170)</f>
        <v>198290316945.68527</v>
      </c>
      <c r="T1170" s="17">
        <f>(E1170/3.6)*D1170</f>
        <v>2247.7777777777774</v>
      </c>
      <c r="U1170">
        <f t="shared" si="168"/>
        <v>1229.8611111111115</v>
      </c>
      <c r="W1170"/>
    </row>
    <row r="1171" spans="2:23" x14ac:dyDescent="0.2">
      <c r="B1171" s="6" t="s">
        <v>54</v>
      </c>
      <c r="C1171" s="6">
        <v>1163</v>
      </c>
      <c r="D1171" s="6">
        <v>141</v>
      </c>
      <c r="E1171" s="12">
        <v>61.5</v>
      </c>
      <c r="F1171" s="17">
        <f>($E1172-$E1170)/2/3.6</f>
        <v>1.0000000000000004</v>
      </c>
      <c r="G1171" s="17">
        <f>($E1172-$E1170)/2</f>
        <v>3.6000000000000014</v>
      </c>
      <c r="H1171">
        <f t="shared" si="162"/>
        <v>17.083333333333332</v>
      </c>
      <c r="I1171" s="25">
        <v>135</v>
      </c>
      <c r="J1171" s="25">
        <f t="shared" si="163"/>
        <v>113.61342013888887</v>
      </c>
      <c r="K1171" s="25">
        <f t="shared" si="169"/>
        <v>132940</v>
      </c>
      <c r="L1171" s="17">
        <f t="shared" si="164"/>
        <v>141698.61342013889</v>
      </c>
      <c r="M1171" s="17">
        <f t="shared" si="165"/>
        <v>141450</v>
      </c>
      <c r="N1171" s="17">
        <f>135+J1171+(E1171*2300)</f>
        <v>141698.61342013889</v>
      </c>
      <c r="O1171">
        <f>N1171*T1171</f>
        <v>341316535.07575953</v>
      </c>
      <c r="P1171" s="17">
        <f t="shared" si="170"/>
        <v>135842270.79475296</v>
      </c>
      <c r="Q1171">
        <f t="shared" si="166"/>
        <v>335616.31944444438</v>
      </c>
      <c r="R1171">
        <f t="shared" si="167"/>
        <v>116803.32828439635</v>
      </c>
      <c r="S1171">
        <f>SUM(S1170+O1171)</f>
        <v>198631633480.76102</v>
      </c>
      <c r="T1171" s="17">
        <f>(E1171/3.6)*D1171</f>
        <v>2408.75</v>
      </c>
      <c r="U1171">
        <f t="shared" si="168"/>
        <v>1150.0000000000005</v>
      </c>
      <c r="W1171"/>
    </row>
    <row r="1172" spans="2:23" x14ac:dyDescent="0.2">
      <c r="B1172" s="6" t="s">
        <v>54</v>
      </c>
      <c r="C1172" s="6">
        <v>1164</v>
      </c>
      <c r="D1172" s="6">
        <v>142</v>
      </c>
      <c r="E1172" s="12">
        <v>65</v>
      </c>
      <c r="F1172" s="17">
        <f>($E1173-$E1171)/2/3.6</f>
        <v>0.95833333333333415</v>
      </c>
      <c r="G1172" s="17">
        <f>($E1173-$E1171)/2</f>
        <v>3.4500000000000028</v>
      </c>
      <c r="H1172">
        <f t="shared" si="162"/>
        <v>18.055555555555554</v>
      </c>
      <c r="I1172" s="25">
        <v>135</v>
      </c>
      <c r="J1172" s="25">
        <f t="shared" si="163"/>
        <v>126.91300154320984</v>
      </c>
      <c r="K1172" s="25">
        <f t="shared" si="169"/>
        <v>141450</v>
      </c>
      <c r="L1172" s="17">
        <f t="shared" si="164"/>
        <v>149761.9130015432</v>
      </c>
      <c r="M1172" s="17">
        <f t="shared" si="165"/>
        <v>149500</v>
      </c>
      <c r="N1172" s="17">
        <f>135+J1172+(E1172*2300)</f>
        <v>149761.9130015432</v>
      </c>
      <c r="O1172">
        <f>N1172*T1172</f>
        <v>383972904.72340101</v>
      </c>
      <c r="P1172" s="17">
        <f t="shared" si="170"/>
        <v>136217174.34413567</v>
      </c>
      <c r="Q1172">
        <f t="shared" si="166"/>
        <v>374903.54938271595</v>
      </c>
      <c r="R1172">
        <f t="shared" si="167"/>
        <v>117025.06386953236</v>
      </c>
      <c r="S1172">
        <f>SUM(S1171+O1172)</f>
        <v>199015606385.48441</v>
      </c>
      <c r="T1172" s="17">
        <f>(E1172/3.6)*D1172</f>
        <v>2563.8888888888887</v>
      </c>
      <c r="U1172">
        <f t="shared" si="168"/>
        <v>1102.0833333333342</v>
      </c>
      <c r="W1172"/>
    </row>
    <row r="1173" spans="2:23" x14ac:dyDescent="0.2">
      <c r="B1173" s="6" t="s">
        <v>54</v>
      </c>
      <c r="C1173" s="6">
        <v>1165</v>
      </c>
      <c r="D1173" s="6">
        <v>143</v>
      </c>
      <c r="E1173" s="12">
        <v>68.400000000000006</v>
      </c>
      <c r="F1173" s="17">
        <f>($E1174-$E1172)/2/3.6</f>
        <v>0.91666666666666585</v>
      </c>
      <c r="G1173" s="17">
        <f>($E1174-$E1172)/2</f>
        <v>3.2999999999999972</v>
      </c>
      <c r="H1173">
        <f t="shared" si="162"/>
        <v>19</v>
      </c>
      <c r="I1173" s="25">
        <v>135</v>
      </c>
      <c r="J1173" s="25">
        <f t="shared" si="163"/>
        <v>140.53730000000002</v>
      </c>
      <c r="K1173" s="25">
        <f t="shared" si="169"/>
        <v>149500</v>
      </c>
      <c r="L1173" s="17">
        <f t="shared" si="164"/>
        <v>157595.5373</v>
      </c>
      <c r="M1173" s="17">
        <f t="shared" si="165"/>
        <v>157320</v>
      </c>
      <c r="N1173" s="17">
        <f>135+J1173+(E1173*2300)</f>
        <v>157595.5373</v>
      </c>
      <c r="O1173">
        <f>N1173*T1173</f>
        <v>428187074.8441</v>
      </c>
      <c r="P1173" s="17">
        <f t="shared" si="170"/>
        <v>136632324.34413567</v>
      </c>
      <c r="Q1173">
        <f t="shared" si="166"/>
        <v>415150</v>
      </c>
      <c r="R1173">
        <f t="shared" si="167"/>
        <v>117280.96510226237</v>
      </c>
      <c r="S1173">
        <f>SUM(S1172+O1173)</f>
        <v>199443793460.32849</v>
      </c>
      <c r="T1173" s="17">
        <f>(E1173/3.6)*D1173</f>
        <v>2717</v>
      </c>
      <c r="U1173">
        <f t="shared" si="168"/>
        <v>1054.1666666666658</v>
      </c>
      <c r="W1173"/>
    </row>
    <row r="1174" spans="2:23" x14ac:dyDescent="0.2">
      <c r="B1174" s="6" t="s">
        <v>54</v>
      </c>
      <c r="C1174" s="6">
        <v>1166</v>
      </c>
      <c r="D1174" s="6">
        <v>144</v>
      </c>
      <c r="E1174" s="12">
        <v>71.599999999999994</v>
      </c>
      <c r="F1174" s="17">
        <f>($E1175-$E1173)/2/3.6</f>
        <v>0.63888888888888806</v>
      </c>
      <c r="G1174" s="17">
        <f>($E1175-$E1173)/2</f>
        <v>2.2999999999999972</v>
      </c>
      <c r="H1174">
        <f t="shared" si="162"/>
        <v>19.888888888888886</v>
      </c>
      <c r="I1174" s="25">
        <v>135</v>
      </c>
      <c r="J1174" s="25">
        <f t="shared" si="163"/>
        <v>153.99458395061725</v>
      </c>
      <c r="K1174" s="25">
        <f t="shared" si="169"/>
        <v>157320</v>
      </c>
      <c r="L1174" s="17">
        <f t="shared" si="164"/>
        <v>164968.99458395061</v>
      </c>
      <c r="M1174" s="17">
        <f t="shared" si="165"/>
        <v>164680</v>
      </c>
      <c r="N1174" s="17">
        <f>135+J1174+(E1174*2300)</f>
        <v>164968.99458395061</v>
      </c>
      <c r="O1174">
        <f>N1174*T1174</f>
        <v>472471200.48843449</v>
      </c>
      <c r="P1174" s="17">
        <f t="shared" si="170"/>
        <v>137087227.43055543</v>
      </c>
      <c r="Q1174">
        <f t="shared" si="166"/>
        <v>454903.08641975297</v>
      </c>
      <c r="R1174">
        <f t="shared" si="167"/>
        <v>117570.52095244892</v>
      </c>
      <c r="S1174">
        <f>SUM(S1173+O1174)</f>
        <v>199916264660.81693</v>
      </c>
      <c r="T1174" s="17">
        <f>(E1174/3.6)*D1174</f>
        <v>2863.9999999999995</v>
      </c>
      <c r="U1174">
        <f t="shared" si="168"/>
        <v>734.72222222222126</v>
      </c>
      <c r="W1174"/>
    </row>
    <row r="1175" spans="2:23" x14ac:dyDescent="0.2">
      <c r="B1175" s="6" t="s">
        <v>54</v>
      </c>
      <c r="C1175" s="6">
        <v>1167</v>
      </c>
      <c r="D1175" s="6">
        <v>145</v>
      </c>
      <c r="E1175" s="12">
        <v>73</v>
      </c>
      <c r="F1175" s="17">
        <f>($E1176-$E1174)/2/3.6</f>
        <v>0.37500000000000039</v>
      </c>
      <c r="G1175" s="17">
        <f>($E1176-$E1174)/2</f>
        <v>1.3500000000000014</v>
      </c>
      <c r="H1175">
        <f t="shared" si="162"/>
        <v>20.277777777777779</v>
      </c>
      <c r="I1175" s="25">
        <v>135</v>
      </c>
      <c r="J1175" s="25">
        <f t="shared" si="163"/>
        <v>160.07559413580248</v>
      </c>
      <c r="K1175" s="25">
        <f t="shared" si="169"/>
        <v>164680</v>
      </c>
      <c r="L1175" s="17">
        <f t="shared" si="164"/>
        <v>168195.07559413579</v>
      </c>
      <c r="M1175" s="17">
        <f t="shared" si="165"/>
        <v>167900</v>
      </c>
      <c r="N1175" s="17">
        <f>135+J1175+(E1175*2300)</f>
        <v>168195.07559413579</v>
      </c>
      <c r="O1175">
        <f>N1175*T1175</f>
        <v>494540243.10109097</v>
      </c>
      <c r="P1175" s="17">
        <f t="shared" si="170"/>
        <v>137560093.9429011</v>
      </c>
      <c r="Q1175">
        <f t="shared" si="166"/>
        <v>472866.51234567905</v>
      </c>
      <c r="R1175">
        <f t="shared" si="167"/>
        <v>117874.97338723317</v>
      </c>
      <c r="S1175">
        <f>SUM(S1174+O1175)</f>
        <v>200410804903.91803</v>
      </c>
      <c r="T1175" s="17">
        <f>(E1175/3.6)*D1175</f>
        <v>2940.2777777777778</v>
      </c>
      <c r="U1175">
        <f t="shared" si="168"/>
        <v>431.25000000000045</v>
      </c>
      <c r="W1175"/>
    </row>
    <row r="1176" spans="2:23" x14ac:dyDescent="0.2">
      <c r="B1176" s="6" t="s">
        <v>54</v>
      </c>
      <c r="C1176" s="6">
        <v>1168</v>
      </c>
      <c r="D1176" s="6">
        <v>146</v>
      </c>
      <c r="E1176" s="12">
        <v>74.3</v>
      </c>
      <c r="F1176" s="17">
        <f>($E1177-$E1175)/2/3.6</f>
        <v>0.44444444444444481</v>
      </c>
      <c r="G1176" s="17">
        <f>($E1177-$E1175)/2</f>
        <v>1.6000000000000014</v>
      </c>
      <c r="H1176">
        <f t="shared" si="162"/>
        <v>20.638888888888889</v>
      </c>
      <c r="I1176" s="25">
        <v>135</v>
      </c>
      <c r="J1176" s="25">
        <f t="shared" si="163"/>
        <v>165.82768186728399</v>
      </c>
      <c r="K1176" s="25">
        <f t="shared" si="169"/>
        <v>167900</v>
      </c>
      <c r="L1176" s="17">
        <f t="shared" si="164"/>
        <v>171190.82768186729</v>
      </c>
      <c r="M1176" s="17">
        <f t="shared" si="165"/>
        <v>170890</v>
      </c>
      <c r="N1176" s="17">
        <f>135+J1176+(E1176*2300)</f>
        <v>171190.82768186729</v>
      </c>
      <c r="O1176">
        <f>N1176*T1176</f>
        <v>515845516.81315553</v>
      </c>
      <c r="P1176" s="17">
        <f t="shared" si="170"/>
        <v>138049952.23765418</v>
      </c>
      <c r="Q1176">
        <f t="shared" si="166"/>
        <v>489858.29475308646</v>
      </c>
      <c r="R1176">
        <f t="shared" si="167"/>
        <v>118193.45225826556</v>
      </c>
      <c r="S1176">
        <f>SUM(S1175+O1176)</f>
        <v>200926650420.73117</v>
      </c>
      <c r="T1176" s="17">
        <f>(E1176/3.6)*D1176</f>
        <v>3013.2777777777778</v>
      </c>
      <c r="U1176">
        <f t="shared" si="168"/>
        <v>511.11111111111154</v>
      </c>
      <c r="W1176"/>
    </row>
    <row r="1177" spans="2:23" x14ac:dyDescent="0.2">
      <c r="B1177" s="6" t="s">
        <v>54</v>
      </c>
      <c r="C1177" s="6">
        <v>1169</v>
      </c>
      <c r="D1177" s="6">
        <v>147</v>
      </c>
      <c r="E1177" s="12">
        <v>76.2</v>
      </c>
      <c r="F1177" s="17">
        <f>($E1178-$E1176)/2/3.6</f>
        <v>0.50000000000000122</v>
      </c>
      <c r="G1177" s="17">
        <f>($E1178-$E1176)/2</f>
        <v>1.8000000000000043</v>
      </c>
      <c r="H1177">
        <f t="shared" si="162"/>
        <v>21.166666666666668</v>
      </c>
      <c r="I1177" s="25">
        <v>135</v>
      </c>
      <c r="J1177" s="25">
        <f t="shared" si="163"/>
        <v>174.41721388888894</v>
      </c>
      <c r="K1177" s="25">
        <f t="shared" si="169"/>
        <v>170890</v>
      </c>
      <c r="L1177" s="17">
        <f t="shared" si="164"/>
        <v>175569.4172138889</v>
      </c>
      <c r="M1177" s="17">
        <f t="shared" si="165"/>
        <v>175260</v>
      </c>
      <c r="N1177" s="17">
        <f>135+J1177+(E1177*2300)</f>
        <v>175569.4172138889</v>
      </c>
      <c r="O1177">
        <f>N1177*T1177</f>
        <v>546284241.66101527</v>
      </c>
      <c r="P1177" s="17">
        <f t="shared" si="170"/>
        <v>138565184.18209863</v>
      </c>
      <c r="Q1177">
        <f t="shared" si="166"/>
        <v>515231.9444444445</v>
      </c>
      <c r="R1177">
        <f t="shared" si="167"/>
        <v>118533.09168699625</v>
      </c>
      <c r="S1177">
        <f>SUM(S1176+O1177)</f>
        <v>201472934662.39218</v>
      </c>
      <c r="T1177" s="17">
        <f>(E1177/3.6)*D1177</f>
        <v>3111.5</v>
      </c>
      <c r="U1177">
        <f t="shared" si="168"/>
        <v>575.00000000000136</v>
      </c>
      <c r="W1177"/>
    </row>
    <row r="1178" spans="2:23" x14ac:dyDescent="0.2">
      <c r="B1178" s="6" t="s">
        <v>54</v>
      </c>
      <c r="C1178" s="6">
        <v>1170</v>
      </c>
      <c r="D1178" s="6">
        <v>148</v>
      </c>
      <c r="E1178" s="12">
        <v>77.900000000000006</v>
      </c>
      <c r="F1178" s="17">
        <f>($E1179-$E1177)/2/3.6</f>
        <v>0.45833333333333293</v>
      </c>
      <c r="G1178" s="17">
        <f>($E1179-$E1177)/2</f>
        <v>1.6499999999999986</v>
      </c>
      <c r="H1178">
        <f t="shared" si="162"/>
        <v>21.638888888888889</v>
      </c>
      <c r="I1178" s="25">
        <v>135</v>
      </c>
      <c r="J1178" s="25">
        <f t="shared" si="163"/>
        <v>182.28642075617284</v>
      </c>
      <c r="K1178" s="25">
        <f t="shared" si="169"/>
        <v>175260</v>
      </c>
      <c r="L1178" s="17">
        <f t="shared" si="164"/>
        <v>179487.28642075617</v>
      </c>
      <c r="M1178" s="17">
        <f t="shared" si="165"/>
        <v>179170</v>
      </c>
      <c r="N1178" s="17">
        <f>135+J1178+(E1178*2300)</f>
        <v>179487.28642075617</v>
      </c>
      <c r="O1178">
        <f>N1178*T1178</f>
        <v>574818006.27838385</v>
      </c>
      <c r="P1178" s="17">
        <f t="shared" si="170"/>
        <v>139103661.92129615</v>
      </c>
      <c r="Q1178">
        <f t="shared" si="166"/>
        <v>538477.7391975309</v>
      </c>
      <c r="R1178">
        <f t="shared" si="167"/>
        <v>118892.01873615055</v>
      </c>
      <c r="S1178">
        <f>SUM(S1177+O1178)</f>
        <v>202047752668.67056</v>
      </c>
      <c r="T1178" s="17">
        <f>(E1178/3.6)*D1178</f>
        <v>3202.5555555555557</v>
      </c>
      <c r="U1178">
        <f t="shared" si="168"/>
        <v>527.08333333333292</v>
      </c>
      <c r="W1178"/>
    </row>
    <row r="1179" spans="2:23" x14ac:dyDescent="0.2">
      <c r="B1179" s="6" t="s">
        <v>54</v>
      </c>
      <c r="C1179" s="6">
        <v>1171</v>
      </c>
      <c r="D1179" s="6">
        <v>149</v>
      </c>
      <c r="E1179" s="12">
        <v>79.5</v>
      </c>
      <c r="F1179" s="17">
        <f>($E1180-$E1178)/2/3.6</f>
        <v>0.43055555555555475</v>
      </c>
      <c r="G1179" s="17">
        <f>($E1180-$E1178)/2</f>
        <v>1.5499999999999972</v>
      </c>
      <c r="H1179">
        <f t="shared" si="162"/>
        <v>22.083333333333332</v>
      </c>
      <c r="I1179" s="25">
        <v>135</v>
      </c>
      <c r="J1179" s="25">
        <f t="shared" si="163"/>
        <v>189.85133680555555</v>
      </c>
      <c r="K1179" s="25">
        <f t="shared" si="169"/>
        <v>179170</v>
      </c>
      <c r="L1179" s="17">
        <f t="shared" si="164"/>
        <v>183174.85133680556</v>
      </c>
      <c r="M1179" s="17">
        <f t="shared" si="165"/>
        <v>182850</v>
      </c>
      <c r="N1179" s="17">
        <f>135+J1179+(E1179*2300)</f>
        <v>183174.85133680556</v>
      </c>
      <c r="O1179">
        <f>N1179*T1179</f>
        <v>602721583.75281394</v>
      </c>
      <c r="P1179" s="17">
        <f t="shared" si="170"/>
        <v>139664486.57407394</v>
      </c>
      <c r="Q1179">
        <f t="shared" si="166"/>
        <v>560824.65277777775</v>
      </c>
      <c r="R1179">
        <f t="shared" si="167"/>
        <v>119269.41637410242</v>
      </c>
      <c r="S1179">
        <f>SUM(S1178+O1179)</f>
        <v>202650474252.42337</v>
      </c>
      <c r="T1179" s="17">
        <f>(E1179/3.6)*D1179</f>
        <v>3290.4166666666665</v>
      </c>
      <c r="U1179">
        <f t="shared" si="168"/>
        <v>495.13888888888795</v>
      </c>
      <c r="W1179"/>
    </row>
    <row r="1180" spans="2:23" x14ac:dyDescent="0.2">
      <c r="B1180" s="6" t="s">
        <v>54</v>
      </c>
      <c r="C1180" s="6">
        <v>1172</v>
      </c>
      <c r="D1180" s="6">
        <v>150</v>
      </c>
      <c r="E1180" s="12">
        <v>81</v>
      </c>
      <c r="F1180" s="17">
        <f>($E1181-$E1179)/2/3.6</f>
        <v>0.38888888888888851</v>
      </c>
      <c r="G1180" s="17">
        <f>($E1181-$E1179)/2</f>
        <v>1.3999999999999986</v>
      </c>
      <c r="H1180">
        <f t="shared" si="162"/>
        <v>22.5</v>
      </c>
      <c r="I1180" s="25">
        <v>135</v>
      </c>
      <c r="J1180" s="25">
        <f t="shared" si="163"/>
        <v>197.083125</v>
      </c>
      <c r="K1180" s="25">
        <f t="shared" si="169"/>
        <v>182850</v>
      </c>
      <c r="L1180" s="17">
        <f t="shared" si="164"/>
        <v>186632.083125</v>
      </c>
      <c r="M1180" s="17">
        <f t="shared" si="165"/>
        <v>186300</v>
      </c>
      <c r="N1180" s="17">
        <f>135+J1180+(E1180*2300)</f>
        <v>186632.083125</v>
      </c>
      <c r="O1180">
        <f>N1180*T1180</f>
        <v>629883280.546875</v>
      </c>
      <c r="P1180" s="17">
        <f t="shared" si="170"/>
        <v>140246674.07407394</v>
      </c>
      <c r="Q1180">
        <f t="shared" si="166"/>
        <v>582187.5</v>
      </c>
      <c r="R1180">
        <f t="shared" si="167"/>
        <v>119664.39767412453</v>
      </c>
      <c r="S1180">
        <f>SUM(S1179+O1180)</f>
        <v>203280357532.97025</v>
      </c>
      <c r="T1180" s="17">
        <f>(E1180/3.6)*D1180</f>
        <v>3375</v>
      </c>
      <c r="U1180">
        <f t="shared" si="168"/>
        <v>447.22222222222177</v>
      </c>
      <c r="W1180"/>
    </row>
    <row r="1181" spans="2:23" x14ac:dyDescent="0.2">
      <c r="B1181" s="6" t="s">
        <v>54</v>
      </c>
      <c r="C1181" s="6">
        <v>1173</v>
      </c>
      <c r="D1181" s="6">
        <v>151</v>
      </c>
      <c r="E1181" s="12">
        <v>82.3</v>
      </c>
      <c r="F1181" s="17">
        <f>($E1182-$E1180)/2/3.6</f>
        <v>0.34722222222222221</v>
      </c>
      <c r="G1181" s="17">
        <f>($E1182-$E1180)/2</f>
        <v>1.25</v>
      </c>
      <c r="H1181">
        <f t="shared" si="162"/>
        <v>22.861111111111111</v>
      </c>
      <c r="I1181" s="25">
        <v>135</v>
      </c>
      <c r="J1181" s="25">
        <f t="shared" si="163"/>
        <v>203.46001520061728</v>
      </c>
      <c r="K1181" s="25">
        <f t="shared" si="169"/>
        <v>186300</v>
      </c>
      <c r="L1181" s="17">
        <f t="shared" si="164"/>
        <v>189628.46001520063</v>
      </c>
      <c r="M1181" s="17">
        <f t="shared" si="165"/>
        <v>189290</v>
      </c>
      <c r="N1181" s="17">
        <f>135+J1181+(E1181*2300)</f>
        <v>189628.46001520063</v>
      </c>
      <c r="O1181">
        <f>N1181*T1181</f>
        <v>654602711.42969525</v>
      </c>
      <c r="P1181" s="17">
        <f t="shared" si="170"/>
        <v>140847699.0354937</v>
      </c>
      <c r="Q1181">
        <f t="shared" si="166"/>
        <v>601024.96141975303</v>
      </c>
      <c r="R1181">
        <f t="shared" si="167"/>
        <v>120074.76473614127</v>
      </c>
      <c r="S1181">
        <f>SUM(S1180+O1181)</f>
        <v>203934960244.39993</v>
      </c>
      <c r="T1181" s="17">
        <f>(E1181/3.6)*D1181</f>
        <v>3452.0277777777778</v>
      </c>
      <c r="U1181">
        <f t="shared" si="168"/>
        <v>399.30555555555554</v>
      </c>
      <c r="W1181"/>
    </row>
    <row r="1182" spans="2:23" x14ac:dyDescent="0.2">
      <c r="B1182" s="6" t="s">
        <v>54</v>
      </c>
      <c r="C1182" s="6">
        <v>1174</v>
      </c>
      <c r="D1182" s="6">
        <v>152</v>
      </c>
      <c r="E1182" s="12">
        <v>83.5</v>
      </c>
      <c r="F1182" s="17">
        <f>($E1183-$E1181)/2/3.6</f>
        <v>0.31944444444444403</v>
      </c>
      <c r="G1182" s="17">
        <f>($E1183-$E1181)/2</f>
        <v>1.1499999999999986</v>
      </c>
      <c r="H1182">
        <f t="shared" si="162"/>
        <v>23.194444444444443</v>
      </c>
      <c r="I1182" s="25">
        <v>135</v>
      </c>
      <c r="J1182" s="25">
        <f t="shared" si="163"/>
        <v>209.43649112654316</v>
      </c>
      <c r="K1182" s="25">
        <f t="shared" si="169"/>
        <v>189290</v>
      </c>
      <c r="L1182" s="17">
        <f t="shared" si="164"/>
        <v>192394.43649112654</v>
      </c>
      <c r="M1182" s="17">
        <f t="shared" si="165"/>
        <v>192050</v>
      </c>
      <c r="N1182" s="17">
        <f>135+J1182+(E1182*2300)</f>
        <v>192394.43649112654</v>
      </c>
      <c r="O1182">
        <f>N1182*T1182</f>
        <v>678297274.42927158</v>
      </c>
      <c r="P1182" s="17">
        <f t="shared" si="170"/>
        <v>141466378.62654307</v>
      </c>
      <c r="Q1182">
        <f t="shared" si="166"/>
        <v>618679.59104938258</v>
      </c>
      <c r="R1182">
        <f t="shared" si="167"/>
        <v>120499.47072107588</v>
      </c>
      <c r="S1182">
        <f>SUM(S1181+O1182)</f>
        <v>204613257518.82919</v>
      </c>
      <c r="T1182" s="17">
        <f>(E1182/3.6)*D1182</f>
        <v>3525.5555555555552</v>
      </c>
      <c r="U1182">
        <f t="shared" si="168"/>
        <v>367.36111111111063</v>
      </c>
      <c r="W1182"/>
    </row>
    <row r="1183" spans="2:23" x14ac:dyDescent="0.2">
      <c r="B1183" s="6" t="s">
        <v>54</v>
      </c>
      <c r="C1183" s="6">
        <v>1175</v>
      </c>
      <c r="D1183" s="6">
        <v>153</v>
      </c>
      <c r="E1183" s="12">
        <v>84.6</v>
      </c>
      <c r="F1183" s="17">
        <f>($E1184-$E1182)/2/3.6</f>
        <v>0.27777777777777779</v>
      </c>
      <c r="G1183" s="17">
        <f>($E1184-$E1182)/2</f>
        <v>1</v>
      </c>
      <c r="H1183">
        <f t="shared" si="162"/>
        <v>23.499999999999996</v>
      </c>
      <c r="I1183" s="25">
        <v>135</v>
      </c>
      <c r="J1183" s="25">
        <f t="shared" si="163"/>
        <v>214.99092499999998</v>
      </c>
      <c r="K1183" s="25">
        <f t="shared" si="169"/>
        <v>192050</v>
      </c>
      <c r="L1183" s="17">
        <f t="shared" si="164"/>
        <v>194929.99092499999</v>
      </c>
      <c r="M1183" s="17">
        <f t="shared" si="165"/>
        <v>194580</v>
      </c>
      <c r="N1183" s="17">
        <f>135+J1183+(E1183*2300)</f>
        <v>194929.99092499999</v>
      </c>
      <c r="O1183">
        <f>N1183*T1183</f>
        <v>700870782.37083733</v>
      </c>
      <c r="P1183" s="17">
        <f t="shared" si="170"/>
        <v>142101466.12654307</v>
      </c>
      <c r="Q1183">
        <f t="shared" si="166"/>
        <v>635087.49999999988</v>
      </c>
      <c r="R1183">
        <f t="shared" si="167"/>
        <v>120937.41798003665</v>
      </c>
      <c r="S1183">
        <f>SUM(S1182+O1183)</f>
        <v>205314128301.20004</v>
      </c>
      <c r="T1183" s="17">
        <f>(E1183/3.6)*D1183</f>
        <v>3595.4999999999995</v>
      </c>
      <c r="U1183">
        <f t="shared" si="168"/>
        <v>319.44444444444446</v>
      </c>
      <c r="W1183"/>
    </row>
    <row r="1184" spans="2:23" x14ac:dyDescent="0.2">
      <c r="B1184" s="6" t="s">
        <v>54</v>
      </c>
      <c r="C1184" s="6">
        <v>1176</v>
      </c>
      <c r="D1184" s="6">
        <v>154</v>
      </c>
      <c r="E1184" s="12">
        <v>85.5</v>
      </c>
      <c r="F1184" s="17">
        <f>($E1185-$E1183)/2/3.6</f>
        <v>0.23611111111111149</v>
      </c>
      <c r="G1184" s="17">
        <f>($E1185-$E1183)/2</f>
        <v>0.85000000000000142</v>
      </c>
      <c r="H1184">
        <f t="shared" si="162"/>
        <v>23.75</v>
      </c>
      <c r="I1184" s="25">
        <v>135</v>
      </c>
      <c r="J1184" s="25">
        <f t="shared" si="163"/>
        <v>219.58953124999999</v>
      </c>
      <c r="K1184" s="25">
        <f t="shared" si="169"/>
        <v>194580</v>
      </c>
      <c r="L1184" s="17">
        <f t="shared" si="164"/>
        <v>197004.58953125001</v>
      </c>
      <c r="M1184" s="17">
        <f t="shared" si="165"/>
        <v>196650</v>
      </c>
      <c r="N1184" s="17">
        <f>135+J1184+(E1184*2300)</f>
        <v>197004.58953125001</v>
      </c>
      <c r="O1184">
        <f>N1184*T1184</f>
        <v>720544286.21054685</v>
      </c>
      <c r="P1184" s="17">
        <f t="shared" si="170"/>
        <v>142750138.00154307</v>
      </c>
      <c r="Q1184">
        <f t="shared" si="166"/>
        <v>648671.875</v>
      </c>
      <c r="R1184">
        <f t="shared" si="167"/>
        <v>121386.17177001962</v>
      </c>
      <c r="S1184">
        <f>SUM(S1183+O1184)</f>
        <v>206034672587.41058</v>
      </c>
      <c r="T1184" s="17">
        <f>(E1184/3.6)*D1184</f>
        <v>3657.5</v>
      </c>
      <c r="U1184">
        <f t="shared" si="168"/>
        <v>271.52777777777823</v>
      </c>
      <c r="W1184"/>
    </row>
    <row r="1185" spans="2:23" x14ac:dyDescent="0.2">
      <c r="B1185" s="6" t="s">
        <v>54</v>
      </c>
      <c r="C1185" s="6">
        <v>1177</v>
      </c>
      <c r="D1185" s="6">
        <v>155</v>
      </c>
      <c r="E1185" s="12">
        <v>86.3</v>
      </c>
      <c r="F1185" s="17">
        <f>($E1186-$E1184)/2/3.6</f>
        <v>0.22222222222222143</v>
      </c>
      <c r="G1185" s="17">
        <f>($E1186-$E1184)/2</f>
        <v>0.79999999999999716</v>
      </c>
      <c r="H1185">
        <f t="shared" si="162"/>
        <v>23.972222222222221</v>
      </c>
      <c r="I1185" s="25">
        <v>135</v>
      </c>
      <c r="J1185" s="25">
        <f t="shared" si="163"/>
        <v>223.71803371913578</v>
      </c>
      <c r="K1185" s="25">
        <f t="shared" si="169"/>
        <v>196650</v>
      </c>
      <c r="L1185" s="17">
        <f t="shared" si="164"/>
        <v>198848.71803371914</v>
      </c>
      <c r="M1185" s="17">
        <f t="shared" si="165"/>
        <v>198490</v>
      </c>
      <c r="N1185" s="17">
        <f>135+J1185+(E1185*2300)</f>
        <v>198848.71803371914</v>
      </c>
      <c r="O1185">
        <f>N1185*T1185</f>
        <v>738861076.88278997</v>
      </c>
      <c r="P1185" s="17">
        <f t="shared" si="170"/>
        <v>143411005.55555543</v>
      </c>
      <c r="Q1185">
        <f t="shared" si="166"/>
        <v>660867.55401234562</v>
      </c>
      <c r="R1185">
        <f t="shared" si="167"/>
        <v>121844.52468611336</v>
      </c>
      <c r="S1185">
        <f>SUM(S1184+O1185)</f>
        <v>206773533664.29337</v>
      </c>
      <c r="T1185" s="17">
        <f>(E1185/3.6)*D1185</f>
        <v>3715.6944444444443</v>
      </c>
      <c r="U1185">
        <f t="shared" si="168"/>
        <v>255.55555555555463</v>
      </c>
      <c r="W1185"/>
    </row>
    <row r="1186" spans="2:23" x14ac:dyDescent="0.2">
      <c r="B1186" s="6" t="s">
        <v>54</v>
      </c>
      <c r="C1186" s="6">
        <v>1178</v>
      </c>
      <c r="D1186" s="6">
        <v>156</v>
      </c>
      <c r="E1186" s="12">
        <v>87.1</v>
      </c>
      <c r="F1186" s="17">
        <f>($E1187-$E1185)/2/3.6</f>
        <v>0.24999999999999961</v>
      </c>
      <c r="G1186" s="17">
        <f>($E1187-$E1185)/2</f>
        <v>0.89999999999999858</v>
      </c>
      <c r="H1186">
        <f t="shared" si="162"/>
        <v>24.194444444444443</v>
      </c>
      <c r="I1186" s="25">
        <v>135</v>
      </c>
      <c r="J1186" s="25">
        <f t="shared" si="163"/>
        <v>227.88498557098765</v>
      </c>
      <c r="K1186" s="25">
        <f t="shared" si="169"/>
        <v>198490</v>
      </c>
      <c r="L1186" s="17">
        <f t="shared" si="164"/>
        <v>200692.884985571</v>
      </c>
      <c r="M1186" s="17">
        <f t="shared" si="165"/>
        <v>200330</v>
      </c>
      <c r="N1186" s="17">
        <f>135+J1186+(E1186*2300)</f>
        <v>200692.884985571</v>
      </c>
      <c r="O1186">
        <f>N1186*T1186</f>
        <v>757481845.56387341</v>
      </c>
      <c r="P1186" s="17">
        <f t="shared" si="170"/>
        <v>144084182.36882704</v>
      </c>
      <c r="Q1186">
        <f t="shared" si="166"/>
        <v>673176.81327160483</v>
      </c>
      <c r="R1186">
        <f t="shared" si="167"/>
        <v>122312.54870019274</v>
      </c>
      <c r="S1186">
        <f>SUM(S1185+O1186)</f>
        <v>207531015509.85724</v>
      </c>
      <c r="T1186" s="17">
        <f>(E1186/3.6)*D1186</f>
        <v>3774.333333333333</v>
      </c>
      <c r="U1186">
        <f t="shared" si="168"/>
        <v>287.49999999999955</v>
      </c>
      <c r="W1186"/>
    </row>
    <row r="1187" spans="2:23" x14ac:dyDescent="0.2">
      <c r="B1187" s="6" t="s">
        <v>54</v>
      </c>
      <c r="C1187" s="6">
        <v>1179</v>
      </c>
      <c r="D1187" s="6">
        <v>157</v>
      </c>
      <c r="E1187" s="12">
        <v>88.1</v>
      </c>
      <c r="F1187" s="17">
        <f>($E1188-$E1186)/2/3.6</f>
        <v>0.27777777777777779</v>
      </c>
      <c r="G1187" s="17">
        <f>($E1188-$E1186)/2</f>
        <v>1</v>
      </c>
      <c r="H1187">
        <f t="shared" si="162"/>
        <v>24.472222222222221</v>
      </c>
      <c r="I1187" s="25">
        <v>135</v>
      </c>
      <c r="J1187" s="25">
        <f t="shared" si="163"/>
        <v>233.14774483024692</v>
      </c>
      <c r="K1187" s="25">
        <f t="shared" si="169"/>
        <v>200330</v>
      </c>
      <c r="L1187" s="17">
        <f t="shared" si="164"/>
        <v>202998.14774483026</v>
      </c>
      <c r="M1187" s="17">
        <f t="shared" si="165"/>
        <v>202630</v>
      </c>
      <c r="N1187" s="17">
        <f>135+J1187+(E1187*2300)</f>
        <v>202998.14774483026</v>
      </c>
      <c r="O1187">
        <f>N1187*T1187</f>
        <v>779947077.8228246</v>
      </c>
      <c r="P1187" s="17">
        <f t="shared" si="170"/>
        <v>144772905.47839496</v>
      </c>
      <c r="Q1187">
        <f t="shared" si="166"/>
        <v>688723.10956790124</v>
      </c>
      <c r="R1187">
        <f t="shared" si="167"/>
        <v>122792.96478235365</v>
      </c>
      <c r="S1187">
        <f>SUM(S1186+O1187)</f>
        <v>208310962587.68005</v>
      </c>
      <c r="T1187" s="17">
        <f>(E1187/3.6)*D1187</f>
        <v>3842.1388888888887</v>
      </c>
      <c r="U1187">
        <f t="shared" si="168"/>
        <v>319.44444444444446</v>
      </c>
      <c r="W1187"/>
    </row>
    <row r="1188" spans="2:23" x14ac:dyDescent="0.2">
      <c r="B1188" s="6" t="s">
        <v>54</v>
      </c>
      <c r="C1188" s="6">
        <v>1180</v>
      </c>
      <c r="D1188" s="6">
        <v>158</v>
      </c>
      <c r="E1188" s="12">
        <v>89.1</v>
      </c>
      <c r="F1188" s="17">
        <f>($E1189-$E1187)/2/3.6</f>
        <v>0.27777777777777779</v>
      </c>
      <c r="G1188" s="17">
        <f>($E1189-$E1187)/2</f>
        <v>1</v>
      </c>
      <c r="H1188">
        <f t="shared" si="162"/>
        <v>24.749999999999996</v>
      </c>
      <c r="I1188" s="25">
        <v>135</v>
      </c>
      <c r="J1188" s="25">
        <f t="shared" si="163"/>
        <v>238.47058124999992</v>
      </c>
      <c r="K1188" s="25">
        <f t="shared" si="169"/>
        <v>202630</v>
      </c>
      <c r="L1188" s="17">
        <f t="shared" si="164"/>
        <v>205303.47058125</v>
      </c>
      <c r="M1188" s="17">
        <f t="shared" si="165"/>
        <v>204930</v>
      </c>
      <c r="N1188" s="17">
        <f>135+J1188+(E1188*2300)</f>
        <v>205303.47058125</v>
      </c>
      <c r="O1188">
        <f>N1188*T1188</f>
        <v>802839221.70797801</v>
      </c>
      <c r="P1188" s="17">
        <f t="shared" si="170"/>
        <v>145477352.35339496</v>
      </c>
      <c r="Q1188">
        <f t="shared" si="166"/>
        <v>704446.87499999977</v>
      </c>
      <c r="R1188">
        <f t="shared" si="167"/>
        <v>123285.89182491098</v>
      </c>
      <c r="S1188">
        <f>SUM(S1187+O1188)</f>
        <v>209113801809.38803</v>
      </c>
      <c r="T1188" s="17">
        <f>(E1188/3.6)*D1188</f>
        <v>3910.4999999999995</v>
      </c>
      <c r="U1188">
        <f t="shared" si="168"/>
        <v>319.44444444444446</v>
      </c>
      <c r="W1188"/>
    </row>
    <row r="1189" spans="2:23" x14ac:dyDescent="0.2">
      <c r="B1189" s="6" t="s">
        <v>54</v>
      </c>
      <c r="C1189" s="6">
        <v>1181</v>
      </c>
      <c r="D1189" s="6">
        <v>159</v>
      </c>
      <c r="E1189" s="12">
        <v>90.1</v>
      </c>
      <c r="F1189" s="17">
        <f>($E1190-$E1188)/2/3.6</f>
        <v>0.26388888888888967</v>
      </c>
      <c r="G1189" s="17">
        <f>($E1190-$E1188)/2</f>
        <v>0.95000000000000284</v>
      </c>
      <c r="H1189">
        <f t="shared" si="162"/>
        <v>25.027777777777775</v>
      </c>
      <c r="I1189" s="25">
        <v>135</v>
      </c>
      <c r="J1189" s="25">
        <f t="shared" si="163"/>
        <v>243.85349483024689</v>
      </c>
      <c r="K1189" s="25">
        <f t="shared" si="169"/>
        <v>204930</v>
      </c>
      <c r="L1189" s="17">
        <f t="shared" si="164"/>
        <v>207608.85349483025</v>
      </c>
      <c r="M1189" s="17">
        <f t="shared" si="165"/>
        <v>207230</v>
      </c>
      <c r="N1189" s="17">
        <f>135+J1189+(E1189*2300)</f>
        <v>207608.85349483025</v>
      </c>
      <c r="O1189">
        <f>N1189*T1189</f>
        <v>826162131.74488568</v>
      </c>
      <c r="P1189" s="17">
        <f t="shared" si="170"/>
        <v>146197700.46296287</v>
      </c>
      <c r="Q1189">
        <f t="shared" si="166"/>
        <v>720348.10956790112</v>
      </c>
      <c r="R1189">
        <f t="shared" si="167"/>
        <v>123791.44831749608</v>
      </c>
      <c r="S1189">
        <f>SUM(S1188+O1189)</f>
        <v>209939963941.1329</v>
      </c>
      <c r="T1189" s="17">
        <f>(E1189/3.6)*D1189</f>
        <v>3979.4166666666661</v>
      </c>
      <c r="U1189">
        <f t="shared" si="168"/>
        <v>303.47222222222314</v>
      </c>
      <c r="W1189"/>
    </row>
    <row r="1190" spans="2:23" x14ac:dyDescent="0.2">
      <c r="B1190" s="6" t="s">
        <v>54</v>
      </c>
      <c r="C1190" s="6">
        <v>1182</v>
      </c>
      <c r="D1190" s="6">
        <v>160</v>
      </c>
      <c r="E1190" s="12">
        <v>91</v>
      </c>
      <c r="F1190" s="17">
        <f>($E1191-$E1189)/2/3.6</f>
        <v>0.2222222222222234</v>
      </c>
      <c r="G1190" s="17">
        <f>($E1191-$E1189)/2</f>
        <v>0.80000000000000426</v>
      </c>
      <c r="H1190">
        <f t="shared" si="162"/>
        <v>25.277777777777779</v>
      </c>
      <c r="I1190" s="25">
        <v>135</v>
      </c>
      <c r="J1190" s="25">
        <f t="shared" si="163"/>
        <v>248.74948302469139</v>
      </c>
      <c r="K1190" s="25">
        <f t="shared" si="169"/>
        <v>207230</v>
      </c>
      <c r="L1190" s="17">
        <f t="shared" si="164"/>
        <v>209683.7494830247</v>
      </c>
      <c r="M1190" s="17">
        <f t="shared" si="165"/>
        <v>209300</v>
      </c>
      <c r="N1190" s="17">
        <f>135+J1190+(E1190*2300)</f>
        <v>209683.7494830247</v>
      </c>
      <c r="O1190">
        <f>N1190*T1190</f>
        <v>848054275.6868999</v>
      </c>
      <c r="P1190" s="17">
        <f t="shared" si="170"/>
        <v>146932511.41975299</v>
      </c>
      <c r="Q1190">
        <f t="shared" si="166"/>
        <v>734810.95679012348</v>
      </c>
      <c r="R1190">
        <f t="shared" si="167"/>
        <v>124308.38529589931</v>
      </c>
      <c r="S1190">
        <f>SUM(S1189+O1190)</f>
        <v>210788018216.81979</v>
      </c>
      <c r="T1190" s="17">
        <f>(E1190/3.6)*D1190</f>
        <v>4044.4444444444443</v>
      </c>
      <c r="U1190">
        <f t="shared" si="168"/>
        <v>255.55555555555691</v>
      </c>
      <c r="W1190"/>
    </row>
    <row r="1191" spans="2:23" x14ac:dyDescent="0.2">
      <c r="B1191" s="6" t="s">
        <v>54</v>
      </c>
      <c r="C1191" s="6">
        <v>1183</v>
      </c>
      <c r="D1191" s="6">
        <v>161</v>
      </c>
      <c r="E1191" s="12">
        <v>91.7</v>
      </c>
      <c r="F1191" s="17">
        <f>($E1192-$E1190)/2/3.6</f>
        <v>0.18055555555555516</v>
      </c>
      <c r="G1191" s="17">
        <f>($E1192-$E1190)/2</f>
        <v>0.64999999999999858</v>
      </c>
      <c r="H1191">
        <f t="shared" si="162"/>
        <v>25.472222222222221</v>
      </c>
      <c r="I1191" s="25">
        <v>135</v>
      </c>
      <c r="J1191" s="25">
        <f t="shared" si="163"/>
        <v>252.59111705246914</v>
      </c>
      <c r="K1191" s="25">
        <f t="shared" si="169"/>
        <v>209300</v>
      </c>
      <c r="L1191" s="17">
        <f t="shared" si="164"/>
        <v>211297.59111705248</v>
      </c>
      <c r="M1191" s="17">
        <f t="shared" si="165"/>
        <v>210910</v>
      </c>
      <c r="N1191" s="17">
        <f>135+J1191+(E1191*2300)</f>
        <v>211297.59111705248</v>
      </c>
      <c r="O1191">
        <f>N1191*T1191</f>
        <v>866537290.54856312</v>
      </c>
      <c r="P1191" s="17">
        <f t="shared" si="170"/>
        <v>147678670.640432</v>
      </c>
      <c r="Q1191">
        <f t="shared" si="166"/>
        <v>746159.22067901236</v>
      </c>
      <c r="R1191">
        <f t="shared" si="167"/>
        <v>124834.04111617245</v>
      </c>
      <c r="S1191">
        <f>SUM(S1190+O1191)</f>
        <v>211654555507.36835</v>
      </c>
      <c r="T1191" s="17">
        <f>(E1191/3.6)*D1191</f>
        <v>4101.0277777777774</v>
      </c>
      <c r="U1191">
        <f t="shared" si="168"/>
        <v>207.63888888888843</v>
      </c>
      <c r="W1191"/>
    </row>
    <row r="1192" spans="2:23" x14ac:dyDescent="0.2">
      <c r="B1192" s="6" t="s">
        <v>54</v>
      </c>
      <c r="C1192" s="6">
        <v>1184</v>
      </c>
      <c r="D1192" s="6">
        <v>162</v>
      </c>
      <c r="E1192" s="12">
        <v>92.3</v>
      </c>
      <c r="F1192" s="17">
        <f>($E1193-$E1191)/2/3.6</f>
        <v>0.15277777777777699</v>
      </c>
      <c r="G1192" s="17">
        <f>($E1193-$E1191)/2</f>
        <v>0.54999999999999716</v>
      </c>
      <c r="H1192">
        <f t="shared" si="162"/>
        <v>25.638888888888886</v>
      </c>
      <c r="I1192" s="25">
        <v>135</v>
      </c>
      <c r="J1192" s="25">
        <f t="shared" si="163"/>
        <v>255.90737631172834</v>
      </c>
      <c r="K1192" s="25">
        <f t="shared" si="169"/>
        <v>210910</v>
      </c>
      <c r="L1192" s="17">
        <f t="shared" si="164"/>
        <v>212680.90737631172</v>
      </c>
      <c r="M1192" s="17">
        <f t="shared" si="165"/>
        <v>212290</v>
      </c>
      <c r="N1192" s="17">
        <f>135+J1192+(E1192*2300)</f>
        <v>212680.90737631172</v>
      </c>
      <c r="O1192">
        <f>N1192*T1192</f>
        <v>883370148.78751051</v>
      </c>
      <c r="P1192" s="17">
        <f t="shared" si="170"/>
        <v>148434626.15740731</v>
      </c>
      <c r="Q1192">
        <f t="shared" si="166"/>
        <v>755955.51697530842</v>
      </c>
      <c r="R1192">
        <f t="shared" si="167"/>
        <v>125367.08290321563</v>
      </c>
      <c r="S1192">
        <f>SUM(S1191+O1192)</f>
        <v>212537925656.15585</v>
      </c>
      <c r="T1192" s="17">
        <f>(E1192/3.6)*D1192</f>
        <v>4153.4999999999991</v>
      </c>
      <c r="U1192">
        <f t="shared" si="168"/>
        <v>175.69444444444352</v>
      </c>
      <c r="W1192"/>
    </row>
    <row r="1193" spans="2:23" x14ac:dyDescent="0.2">
      <c r="B1193" s="6" t="s">
        <v>54</v>
      </c>
      <c r="C1193" s="6">
        <v>1185</v>
      </c>
      <c r="D1193" s="6">
        <v>163</v>
      </c>
      <c r="E1193" s="12">
        <v>92.8</v>
      </c>
      <c r="F1193" s="17">
        <f>($E1194-$E1192)/2/3.6</f>
        <v>0.11111111111111072</v>
      </c>
      <c r="G1193" s="17">
        <f>($E1194-$E1192)/2</f>
        <v>0.39999999999999858</v>
      </c>
      <c r="H1193">
        <f t="shared" si="162"/>
        <v>25.777777777777775</v>
      </c>
      <c r="I1193" s="25">
        <v>135</v>
      </c>
      <c r="J1193" s="25">
        <f t="shared" si="163"/>
        <v>258.68744691358017</v>
      </c>
      <c r="K1193" s="25">
        <f t="shared" si="169"/>
        <v>212290</v>
      </c>
      <c r="L1193" s="17">
        <f t="shared" si="164"/>
        <v>213833.68744691359</v>
      </c>
      <c r="M1193" s="17">
        <f t="shared" si="165"/>
        <v>213440</v>
      </c>
      <c r="N1193" s="17">
        <f>135+J1193+(E1193*2300)</f>
        <v>213833.68744691359</v>
      </c>
      <c r="O1193">
        <f>N1193*T1193</f>
        <v>898481636.0547204</v>
      </c>
      <c r="P1193" s="17">
        <f t="shared" si="170"/>
        <v>149198794.05864188</v>
      </c>
      <c r="Q1193">
        <f t="shared" si="166"/>
        <v>764167.90123456775</v>
      </c>
      <c r="R1193">
        <f t="shared" si="167"/>
        <v>125906.15532374842</v>
      </c>
      <c r="S1193">
        <f>SUM(S1192+O1193)</f>
        <v>213436407292.21057</v>
      </c>
      <c r="T1193" s="17">
        <f>(E1193/3.6)*D1193</f>
        <v>4201.7777777777774</v>
      </c>
      <c r="U1193">
        <f t="shared" si="168"/>
        <v>127.77777777777732</v>
      </c>
      <c r="W1193"/>
    </row>
    <row r="1194" spans="2:23" x14ac:dyDescent="0.2">
      <c r="B1194" s="6" t="s">
        <v>54</v>
      </c>
      <c r="C1194" s="6">
        <v>1186</v>
      </c>
      <c r="D1194" s="6">
        <v>164</v>
      </c>
      <c r="E1194" s="12">
        <v>93.1</v>
      </c>
      <c r="F1194" s="17">
        <f>($E1195-$E1193)/2/3.6</f>
        <v>4.1666666666666269E-2</v>
      </c>
      <c r="G1194" s="17">
        <f>($E1195-$E1193)/2</f>
        <v>0.14999999999999858</v>
      </c>
      <c r="H1194">
        <f t="shared" si="162"/>
        <v>25.861111111111107</v>
      </c>
      <c r="I1194" s="25">
        <v>135</v>
      </c>
      <c r="J1194" s="25">
        <f t="shared" si="163"/>
        <v>260.36269853395061</v>
      </c>
      <c r="K1194" s="25">
        <f t="shared" si="169"/>
        <v>213440</v>
      </c>
      <c r="L1194" s="17">
        <f t="shared" si="164"/>
        <v>214525.36269853395</v>
      </c>
      <c r="M1194" s="17">
        <f t="shared" si="165"/>
        <v>214130</v>
      </c>
      <c r="N1194" s="17">
        <f>135+J1194+(E1194*2300)</f>
        <v>214525.36269853395</v>
      </c>
      <c r="O1194">
        <f>N1194*T1194</f>
        <v>909849735.50730431</v>
      </c>
      <c r="P1194" s="17">
        <f t="shared" si="170"/>
        <v>149967910.6867283</v>
      </c>
      <c r="Q1194">
        <f t="shared" si="166"/>
        <v>769116.62808641954</v>
      </c>
      <c r="R1194">
        <f t="shared" si="167"/>
        <v>126448.4913041554</v>
      </c>
      <c r="S1194">
        <f>SUM(S1193+O1194)</f>
        <v>214346257027.71786</v>
      </c>
      <c r="T1194" s="17">
        <f>(E1194/3.6)*D1194</f>
        <v>4241.2222222222217</v>
      </c>
      <c r="U1194">
        <f t="shared" si="168"/>
        <v>47.91666666666621</v>
      </c>
      <c r="W1194"/>
    </row>
    <row r="1195" spans="2:23" x14ac:dyDescent="0.2">
      <c r="B1195" s="6" t="s">
        <v>54</v>
      </c>
      <c r="C1195" s="6">
        <v>1187</v>
      </c>
      <c r="D1195" s="6">
        <v>165</v>
      </c>
      <c r="E1195" s="12">
        <v>93.1</v>
      </c>
      <c r="F1195" s="17">
        <f>($E1196-$E1194)/2/3.6</f>
        <v>0</v>
      </c>
      <c r="G1195" s="17">
        <f>($E1196-$E1194)/2</f>
        <v>0</v>
      </c>
      <c r="H1195">
        <f t="shared" si="162"/>
        <v>25.861111111111107</v>
      </c>
      <c r="I1195" s="25">
        <v>135</v>
      </c>
      <c r="J1195" s="25">
        <f t="shared" si="163"/>
        <v>260.36269853395061</v>
      </c>
      <c r="K1195" s="25">
        <f t="shared" si="169"/>
        <v>214130</v>
      </c>
      <c r="L1195" s="17">
        <f t="shared" si="164"/>
        <v>214525.36269853395</v>
      </c>
      <c r="M1195" s="17">
        <f t="shared" si="165"/>
        <v>214130</v>
      </c>
      <c r="N1195" s="17">
        <f>135+J1195+(E1195*2300)</f>
        <v>214525.36269853395</v>
      </c>
      <c r="O1195">
        <f>N1195*T1195</f>
        <v>915397599.74820256</v>
      </c>
      <c r="P1195" s="17">
        <f t="shared" si="170"/>
        <v>150737027.31481472</v>
      </c>
      <c r="Q1195">
        <f t="shared" si="166"/>
        <v>769116.62808641954</v>
      </c>
      <c r="R1195">
        <f t="shared" si="167"/>
        <v>126989.91349184053</v>
      </c>
      <c r="S1195">
        <f>SUM(S1194+O1195)</f>
        <v>215261654627.46606</v>
      </c>
      <c r="T1195" s="17">
        <f>(E1195/3.6)*D1195</f>
        <v>4267.083333333333</v>
      </c>
      <c r="U1195">
        <f t="shared" si="168"/>
        <v>0</v>
      </c>
      <c r="W1195"/>
    </row>
    <row r="1196" spans="2:23" x14ac:dyDescent="0.2">
      <c r="B1196" s="6" t="s">
        <v>54</v>
      </c>
      <c r="C1196" s="6">
        <v>1188</v>
      </c>
      <c r="D1196" s="6">
        <v>166</v>
      </c>
      <c r="E1196" s="12">
        <v>93.1</v>
      </c>
      <c r="F1196" s="17">
        <f>($E1197-$E1195)/2/3.6</f>
        <v>0</v>
      </c>
      <c r="G1196" s="17">
        <f>($E1197-$E1195)/2</f>
        <v>0</v>
      </c>
      <c r="H1196">
        <f t="shared" si="162"/>
        <v>25.861111111111107</v>
      </c>
      <c r="I1196" s="25">
        <v>135</v>
      </c>
      <c r="J1196" s="25">
        <f t="shared" si="163"/>
        <v>260.36269853395061</v>
      </c>
      <c r="K1196" s="25">
        <f t="shared" si="169"/>
        <v>214130</v>
      </c>
      <c r="L1196" s="17">
        <f t="shared" si="164"/>
        <v>214525.36269853395</v>
      </c>
      <c r="M1196" s="17">
        <f t="shared" si="165"/>
        <v>214130</v>
      </c>
      <c r="N1196" s="17">
        <f>135+J1196+(E1196*2300)</f>
        <v>214525.36269853395</v>
      </c>
      <c r="O1196">
        <f>N1196*T1196</f>
        <v>920945463.98910058</v>
      </c>
      <c r="P1196" s="17">
        <f t="shared" si="170"/>
        <v>151506143.94290113</v>
      </c>
      <c r="Q1196">
        <f t="shared" si="166"/>
        <v>769116.62808641954</v>
      </c>
      <c r="R1196">
        <f t="shared" si="167"/>
        <v>127530.42419436123</v>
      </c>
      <c r="S1196">
        <f>SUM(S1195+O1196)</f>
        <v>216182600091.45517</v>
      </c>
      <c r="T1196" s="17">
        <f>(E1196/3.6)*D1196</f>
        <v>4292.9444444444434</v>
      </c>
      <c r="U1196">
        <f t="shared" si="168"/>
        <v>0</v>
      </c>
      <c r="W1196"/>
    </row>
    <row r="1197" spans="2:23" x14ac:dyDescent="0.2">
      <c r="B1197" s="6" t="s">
        <v>54</v>
      </c>
      <c r="C1197" s="6">
        <v>1189</v>
      </c>
      <c r="D1197" s="6">
        <v>167</v>
      </c>
      <c r="E1197" s="12">
        <v>93.1</v>
      </c>
      <c r="F1197" s="17">
        <f>($E1198-$E1196)/2/3.6</f>
        <v>0</v>
      </c>
      <c r="G1197" s="17">
        <f>($E1198-$E1196)/2</f>
        <v>0</v>
      </c>
      <c r="H1197">
        <f t="shared" si="162"/>
        <v>25.861111111111107</v>
      </c>
      <c r="I1197" s="25">
        <v>135</v>
      </c>
      <c r="J1197" s="25">
        <f t="shared" si="163"/>
        <v>260.36269853395061</v>
      </c>
      <c r="K1197" s="25">
        <f t="shared" si="169"/>
        <v>214130</v>
      </c>
      <c r="L1197" s="17">
        <f t="shared" si="164"/>
        <v>214525.36269853395</v>
      </c>
      <c r="M1197" s="17">
        <f t="shared" si="165"/>
        <v>214130</v>
      </c>
      <c r="N1197" s="17">
        <f>135+J1197+(E1197*2300)</f>
        <v>214525.36269853395</v>
      </c>
      <c r="O1197">
        <f>N1197*T1197</f>
        <v>926493328.22999883</v>
      </c>
      <c r="P1197" s="17">
        <f t="shared" si="170"/>
        <v>152275260.57098755</v>
      </c>
      <c r="Q1197">
        <f t="shared" si="166"/>
        <v>769116.62808641954</v>
      </c>
      <c r="R1197">
        <f t="shared" si="167"/>
        <v>128070.02571151181</v>
      </c>
      <c r="S1197">
        <f>SUM(S1196+O1197)</f>
        <v>217109093419.68518</v>
      </c>
      <c r="T1197" s="17">
        <f>(E1197/3.6)*D1197</f>
        <v>4318.8055555555547</v>
      </c>
      <c r="U1197">
        <f t="shared" si="168"/>
        <v>0</v>
      </c>
      <c r="W1197"/>
    </row>
    <row r="1198" spans="2:23" x14ac:dyDescent="0.2">
      <c r="B1198" s="6" t="s">
        <v>54</v>
      </c>
      <c r="C1198" s="6">
        <v>1190</v>
      </c>
      <c r="D1198" s="6">
        <v>168</v>
      </c>
      <c r="E1198" s="12">
        <v>93.1</v>
      </c>
      <c r="F1198" s="17">
        <f>($E1199-$E1197)/2/3.6</f>
        <v>0</v>
      </c>
      <c r="G1198" s="17">
        <f>($E1199-$E1197)/2</f>
        <v>0</v>
      </c>
      <c r="H1198">
        <f t="shared" si="162"/>
        <v>25.861111111111107</v>
      </c>
      <c r="I1198" s="25">
        <v>135</v>
      </c>
      <c r="J1198" s="25">
        <f t="shared" si="163"/>
        <v>260.36269853395061</v>
      </c>
      <c r="K1198" s="25">
        <f t="shared" si="169"/>
        <v>214130</v>
      </c>
      <c r="L1198" s="17">
        <f t="shared" si="164"/>
        <v>214525.36269853395</v>
      </c>
      <c r="M1198" s="17">
        <f t="shared" si="165"/>
        <v>214130</v>
      </c>
      <c r="N1198" s="17">
        <f>135+J1198+(E1198*2300)</f>
        <v>214525.36269853395</v>
      </c>
      <c r="O1198">
        <f>N1198*T1198</f>
        <v>932041192.47089708</v>
      </c>
      <c r="P1198" s="17">
        <f t="shared" si="170"/>
        <v>153044377.19907397</v>
      </c>
      <c r="Q1198">
        <f t="shared" si="166"/>
        <v>769116.62808641954</v>
      </c>
      <c r="R1198">
        <f t="shared" si="167"/>
        <v>128608.72033535628</v>
      </c>
      <c r="S1198">
        <f>SUM(S1197+O1198)</f>
        <v>218041134612.15607</v>
      </c>
      <c r="T1198" s="17">
        <f>(E1198/3.6)*D1198</f>
        <v>4344.6666666666661</v>
      </c>
      <c r="U1198">
        <f t="shared" si="168"/>
        <v>0</v>
      </c>
      <c r="W1198"/>
    </row>
    <row r="1199" spans="2:23" x14ac:dyDescent="0.2">
      <c r="B1199" s="6" t="s">
        <v>54</v>
      </c>
      <c r="C1199" s="6">
        <v>1191</v>
      </c>
      <c r="D1199" s="6">
        <v>169</v>
      </c>
      <c r="E1199" s="12">
        <v>93.1</v>
      </c>
      <c r="F1199" s="17">
        <f>($E1200-$E1198)/2/3.6</f>
        <v>0</v>
      </c>
      <c r="G1199" s="17">
        <f>($E1200-$E1198)/2</f>
        <v>0</v>
      </c>
      <c r="H1199">
        <f t="shared" si="162"/>
        <v>25.861111111111107</v>
      </c>
      <c r="I1199" s="25">
        <v>135</v>
      </c>
      <c r="J1199" s="25">
        <f t="shared" si="163"/>
        <v>260.36269853395061</v>
      </c>
      <c r="K1199" s="25">
        <f t="shared" si="169"/>
        <v>214130</v>
      </c>
      <c r="L1199" s="17">
        <f t="shared" si="164"/>
        <v>214525.36269853395</v>
      </c>
      <c r="M1199" s="17">
        <f t="shared" si="165"/>
        <v>214130</v>
      </c>
      <c r="N1199" s="17">
        <f>135+J1199+(E1199*2300)</f>
        <v>214525.36269853395</v>
      </c>
      <c r="O1199">
        <f>N1199*T1199</f>
        <v>937589056.71179533</v>
      </c>
      <c r="P1199" s="17">
        <f t="shared" si="170"/>
        <v>153813493.82716039</v>
      </c>
      <c r="Q1199">
        <f t="shared" si="166"/>
        <v>769116.62808641954</v>
      </c>
      <c r="R1199">
        <f t="shared" si="167"/>
        <v>129146.51035026061</v>
      </c>
      <c r="S1199">
        <f>SUM(S1198+O1199)</f>
        <v>218978723668.86786</v>
      </c>
      <c r="T1199" s="17">
        <f>(E1199/3.6)*D1199</f>
        <v>4370.5277777777774</v>
      </c>
      <c r="U1199">
        <f t="shared" si="168"/>
        <v>0</v>
      </c>
      <c r="W1199"/>
    </row>
    <row r="1200" spans="2:23" x14ac:dyDescent="0.2">
      <c r="B1200" s="6" t="s">
        <v>54</v>
      </c>
      <c r="C1200" s="6">
        <v>1192</v>
      </c>
      <c r="D1200" s="6">
        <v>170</v>
      </c>
      <c r="E1200" s="12">
        <v>93.1</v>
      </c>
      <c r="F1200" s="17">
        <f>($E1201-$E1199)/2/3.6</f>
        <v>0</v>
      </c>
      <c r="G1200" s="17">
        <f>($E1201-$E1199)/2</f>
        <v>0</v>
      </c>
      <c r="H1200">
        <f t="shared" si="162"/>
        <v>25.861111111111107</v>
      </c>
      <c r="I1200" s="25">
        <v>135</v>
      </c>
      <c r="J1200" s="25">
        <f t="shared" si="163"/>
        <v>260.36269853395061</v>
      </c>
      <c r="K1200" s="25">
        <f t="shared" si="169"/>
        <v>214130</v>
      </c>
      <c r="L1200" s="17">
        <f t="shared" si="164"/>
        <v>214525.36269853395</v>
      </c>
      <c r="M1200" s="17">
        <f t="shared" si="165"/>
        <v>214130</v>
      </c>
      <c r="N1200" s="17">
        <f>135+J1200+(E1200*2300)</f>
        <v>214525.36269853395</v>
      </c>
      <c r="O1200">
        <f>N1200*T1200</f>
        <v>943136920.95269334</v>
      </c>
      <c r="P1200" s="17">
        <f t="shared" si="170"/>
        <v>154582610.45524681</v>
      </c>
      <c r="Q1200">
        <f t="shared" si="166"/>
        <v>769116.62808641954</v>
      </c>
      <c r="R1200">
        <f t="shared" si="167"/>
        <v>129683.39803292518</v>
      </c>
      <c r="S1200">
        <f>SUM(S1199+O1200)</f>
        <v>219921860589.82056</v>
      </c>
      <c r="T1200" s="17">
        <f>(E1200/3.6)*D1200</f>
        <v>4396.3888888888878</v>
      </c>
      <c r="U1200">
        <f t="shared" si="168"/>
        <v>0</v>
      </c>
      <c r="W1200"/>
    </row>
    <row r="1201" spans="2:23" x14ac:dyDescent="0.2">
      <c r="B1201" s="6" t="s">
        <v>54</v>
      </c>
      <c r="C1201" s="6">
        <v>1193</v>
      </c>
      <c r="D1201" s="6">
        <v>171</v>
      </c>
      <c r="E1201" s="12">
        <v>93.1</v>
      </c>
      <c r="F1201" s="17">
        <f>($E1202-$E1200)/2/3.6</f>
        <v>0</v>
      </c>
      <c r="G1201" s="17">
        <f>($E1202-$E1200)/2</f>
        <v>0</v>
      </c>
      <c r="H1201">
        <f t="shared" si="162"/>
        <v>25.861111111111107</v>
      </c>
      <c r="I1201" s="25">
        <v>135</v>
      </c>
      <c r="J1201" s="25">
        <f t="shared" si="163"/>
        <v>260.36269853395061</v>
      </c>
      <c r="K1201" s="25">
        <f t="shared" si="169"/>
        <v>214130</v>
      </c>
      <c r="L1201" s="17">
        <f t="shared" si="164"/>
        <v>214525.36269853395</v>
      </c>
      <c r="M1201" s="17">
        <f t="shared" si="165"/>
        <v>214130</v>
      </c>
      <c r="N1201" s="17">
        <f>135+J1201+(E1201*2300)</f>
        <v>214525.36269853395</v>
      </c>
      <c r="O1201">
        <f>N1201*T1201</f>
        <v>948684785.19359159</v>
      </c>
      <c r="P1201" s="17">
        <f t="shared" si="170"/>
        <v>155351727.08333322</v>
      </c>
      <c r="Q1201">
        <f t="shared" si="166"/>
        <v>769116.62808641954</v>
      </c>
      <c r="R1201">
        <f t="shared" si="167"/>
        <v>130219.38565241678</v>
      </c>
      <c r="S1201">
        <f>SUM(S1200+O1201)</f>
        <v>220870545375.01416</v>
      </c>
      <c r="T1201" s="17">
        <f>(E1201/3.6)*D1201</f>
        <v>4422.2499999999991</v>
      </c>
      <c r="U1201">
        <f t="shared" si="168"/>
        <v>0</v>
      </c>
      <c r="W1201"/>
    </row>
    <row r="1202" spans="2:23" x14ac:dyDescent="0.2">
      <c r="B1202" s="6" t="s">
        <v>54</v>
      </c>
      <c r="C1202" s="6">
        <v>1194</v>
      </c>
      <c r="D1202" s="6">
        <v>172</v>
      </c>
      <c r="E1202" s="12">
        <v>93.1</v>
      </c>
      <c r="F1202" s="17">
        <f>($E1203-$E1201)/2/3.6</f>
        <v>0</v>
      </c>
      <c r="G1202" s="17">
        <f>($E1203-$E1201)/2</f>
        <v>0</v>
      </c>
      <c r="H1202">
        <f t="shared" si="162"/>
        <v>25.861111111111107</v>
      </c>
      <c r="I1202" s="25">
        <v>135</v>
      </c>
      <c r="J1202" s="25">
        <f t="shared" si="163"/>
        <v>260.36269853395061</v>
      </c>
      <c r="K1202" s="25">
        <f t="shared" si="169"/>
        <v>214130</v>
      </c>
      <c r="L1202" s="17">
        <f t="shared" si="164"/>
        <v>214525.36269853395</v>
      </c>
      <c r="M1202" s="17">
        <f t="shared" si="165"/>
        <v>214130</v>
      </c>
      <c r="N1202" s="17">
        <f>135+J1202+(E1202*2300)</f>
        <v>214525.36269853395</v>
      </c>
      <c r="O1202">
        <f>N1202*T1202</f>
        <v>954232649.43448985</v>
      </c>
      <c r="P1202" s="17">
        <f t="shared" si="170"/>
        <v>156120843.71141964</v>
      </c>
      <c r="Q1202">
        <f t="shared" si="166"/>
        <v>769116.62808641954</v>
      </c>
      <c r="R1202">
        <f t="shared" si="167"/>
        <v>130754.4754702007</v>
      </c>
      <c r="S1202">
        <f>SUM(S1201+O1202)</f>
        <v>221824778024.44864</v>
      </c>
      <c r="T1202" s="17">
        <f>(E1202/3.6)*D1202</f>
        <v>4448.1111111111104</v>
      </c>
      <c r="U1202">
        <f t="shared" si="168"/>
        <v>0</v>
      </c>
      <c r="W1202"/>
    </row>
    <row r="1203" spans="2:23" x14ac:dyDescent="0.2">
      <c r="B1203" s="6" t="s">
        <v>54</v>
      </c>
      <c r="C1203" s="6">
        <v>1195</v>
      </c>
      <c r="D1203" s="6">
        <v>173</v>
      </c>
      <c r="E1203" s="12">
        <v>93.1</v>
      </c>
      <c r="F1203" s="17">
        <f>($E1204-$E1202)/2/3.6</f>
        <v>1.3888888888890073E-2</v>
      </c>
      <c r="G1203" s="17">
        <f>($E1204-$E1202)/2</f>
        <v>5.0000000000004263E-2</v>
      </c>
      <c r="H1203">
        <f t="shared" si="162"/>
        <v>25.861111111111107</v>
      </c>
      <c r="I1203" s="25">
        <v>135</v>
      </c>
      <c r="J1203" s="25">
        <f t="shared" si="163"/>
        <v>260.36269853395061</v>
      </c>
      <c r="K1203" s="25">
        <f t="shared" si="169"/>
        <v>214130</v>
      </c>
      <c r="L1203" s="17">
        <f t="shared" si="164"/>
        <v>214525.36269853395</v>
      </c>
      <c r="M1203" s="17">
        <f t="shared" si="165"/>
        <v>214130</v>
      </c>
      <c r="N1203" s="17">
        <f>135+J1203+(E1203*2300)</f>
        <v>214525.36269853395</v>
      </c>
      <c r="O1203">
        <f>N1203*T1203</f>
        <v>959780513.6753881</v>
      </c>
      <c r="P1203" s="17">
        <f t="shared" si="170"/>
        <v>156889960.33950606</v>
      </c>
      <c r="Q1203">
        <f t="shared" si="166"/>
        <v>769116.62808641954</v>
      </c>
      <c r="R1203">
        <f t="shared" si="167"/>
        <v>131288.66974017242</v>
      </c>
      <c r="S1203">
        <f>SUM(S1202+O1203)</f>
        <v>222784558538.12402</v>
      </c>
      <c r="T1203" s="17">
        <f>(E1203/3.6)*D1203</f>
        <v>4473.9722222222217</v>
      </c>
      <c r="U1203">
        <f t="shared" si="168"/>
        <v>15.972222222223584</v>
      </c>
      <c r="W1203"/>
    </row>
    <row r="1204" spans="2:23" x14ac:dyDescent="0.2">
      <c r="B1204" s="6" t="s">
        <v>54</v>
      </c>
      <c r="C1204" s="6">
        <v>1196</v>
      </c>
      <c r="D1204" s="6">
        <v>174</v>
      </c>
      <c r="E1204" s="12">
        <v>93.2</v>
      </c>
      <c r="F1204" s="17">
        <f>($E1205-$E1203)/2/3.6</f>
        <v>1.3888888888890073E-2</v>
      </c>
      <c r="G1204" s="17">
        <f>($E1205-$E1203)/2</f>
        <v>5.0000000000004263E-2</v>
      </c>
      <c r="H1204">
        <f t="shared" si="162"/>
        <v>25.888888888888889</v>
      </c>
      <c r="I1204" s="25">
        <v>135</v>
      </c>
      <c r="J1204" s="25">
        <f t="shared" si="163"/>
        <v>260.92231728395063</v>
      </c>
      <c r="K1204" s="25">
        <f t="shared" si="169"/>
        <v>214130</v>
      </c>
      <c r="L1204" s="17">
        <f t="shared" si="164"/>
        <v>214755.92231728396</v>
      </c>
      <c r="M1204" s="17">
        <f t="shared" si="165"/>
        <v>214360</v>
      </c>
      <c r="N1204" s="17">
        <f>135+J1204+(E1204*2300)</f>
        <v>214755.92231728396</v>
      </c>
      <c r="O1204">
        <f>N1204*T1204</f>
        <v>967403844.73192525</v>
      </c>
      <c r="P1204" s="17">
        <f t="shared" si="170"/>
        <v>157660730.09259248</v>
      </c>
      <c r="Q1204">
        <f t="shared" si="166"/>
        <v>770769.75308641989</v>
      </c>
      <c r="R1204">
        <f t="shared" si="167"/>
        <v>131823.35292022783</v>
      </c>
      <c r="S1204">
        <f>SUM(S1203+O1204)</f>
        <v>223751962382.85596</v>
      </c>
      <c r="T1204" s="17">
        <f>(E1204/3.6)*D1204</f>
        <v>4504.666666666667</v>
      </c>
      <c r="U1204">
        <f t="shared" si="168"/>
        <v>15.972222222223584</v>
      </c>
      <c r="W1204"/>
    </row>
    <row r="1205" spans="2:23" x14ac:dyDescent="0.2">
      <c r="B1205" s="6" t="s">
        <v>54</v>
      </c>
      <c r="C1205" s="6">
        <v>1197</v>
      </c>
      <c r="D1205" s="6">
        <v>175</v>
      </c>
      <c r="E1205" s="12">
        <v>93.2</v>
      </c>
      <c r="F1205" s="17">
        <f>($E1206-$E1204)/2/3.6</f>
        <v>1.3888888888888099E-2</v>
      </c>
      <c r="G1205" s="17">
        <f>($E1206-$E1204)/2</f>
        <v>4.9999999999997158E-2</v>
      </c>
      <c r="H1205">
        <f t="shared" si="162"/>
        <v>25.888888888888889</v>
      </c>
      <c r="I1205" s="25">
        <v>135</v>
      </c>
      <c r="J1205" s="25">
        <f t="shared" si="163"/>
        <v>260.92231728395063</v>
      </c>
      <c r="K1205" s="25">
        <f t="shared" si="169"/>
        <v>214360</v>
      </c>
      <c r="L1205" s="17">
        <f t="shared" si="164"/>
        <v>214755.92231728396</v>
      </c>
      <c r="M1205" s="17">
        <f t="shared" si="165"/>
        <v>214360</v>
      </c>
      <c r="N1205" s="17">
        <f>135+J1205+(E1205*2300)</f>
        <v>214755.92231728396</v>
      </c>
      <c r="O1205">
        <f>N1205*T1205</f>
        <v>972963636.94302821</v>
      </c>
      <c r="P1205" s="17">
        <f t="shared" si="170"/>
        <v>158431499.8456789</v>
      </c>
      <c r="Q1205">
        <f t="shared" si="166"/>
        <v>770769.75308641989</v>
      </c>
      <c r="R1205">
        <f t="shared" si="167"/>
        <v>132357.14272821962</v>
      </c>
      <c r="S1205">
        <f>SUM(S1204+O1205)</f>
        <v>224724926019.79898</v>
      </c>
      <c r="T1205" s="17">
        <f>(E1205/3.6)*D1205</f>
        <v>4530.5555555555557</v>
      </c>
      <c r="U1205">
        <f t="shared" si="168"/>
        <v>15.972222222221314</v>
      </c>
      <c r="W1205"/>
    </row>
    <row r="1206" spans="2:23" x14ac:dyDescent="0.2">
      <c r="B1206" s="6" t="s">
        <v>54</v>
      </c>
      <c r="C1206" s="6">
        <v>1198</v>
      </c>
      <c r="D1206" s="6">
        <v>176</v>
      </c>
      <c r="E1206" s="12">
        <v>93.3</v>
      </c>
      <c r="F1206" s="17">
        <f>($E1207-$E1205)/2/3.6</f>
        <v>6.9444444444444448E-2</v>
      </c>
      <c r="G1206" s="17">
        <f>($E1207-$E1205)/2</f>
        <v>0.25</v>
      </c>
      <c r="H1206">
        <f t="shared" si="162"/>
        <v>25.916666666666664</v>
      </c>
      <c r="I1206" s="25">
        <v>135</v>
      </c>
      <c r="J1206" s="25">
        <f t="shared" si="163"/>
        <v>261.48253680555553</v>
      </c>
      <c r="K1206" s="25">
        <f t="shared" si="169"/>
        <v>214360</v>
      </c>
      <c r="L1206" s="17">
        <f t="shared" si="164"/>
        <v>214986.48253680556</v>
      </c>
      <c r="M1206" s="17">
        <f t="shared" si="165"/>
        <v>214590</v>
      </c>
      <c r="N1206" s="17">
        <f>135+J1206+(E1206*2300)</f>
        <v>214986.48253680556</v>
      </c>
      <c r="O1206">
        <f>N1206*T1206</f>
        <v>980625009.01121569</v>
      </c>
      <c r="P1206" s="17">
        <f t="shared" si="170"/>
        <v>159203924.49845669</v>
      </c>
      <c r="Q1206">
        <f t="shared" si="166"/>
        <v>772424.65277777764</v>
      </c>
      <c r="R1206">
        <f t="shared" si="167"/>
        <v>132891.42278669172</v>
      </c>
      <c r="S1206">
        <f>SUM(S1205+O1206)</f>
        <v>225705551028.81021</v>
      </c>
      <c r="T1206" s="17">
        <f>(E1206/3.6)*D1206</f>
        <v>4561.333333333333</v>
      </c>
      <c r="U1206">
        <f t="shared" si="168"/>
        <v>79.861111111111114</v>
      </c>
      <c r="W1206"/>
    </row>
    <row r="1207" spans="2:23" x14ac:dyDescent="0.2">
      <c r="B1207" s="6" t="s">
        <v>54</v>
      </c>
      <c r="C1207" s="6">
        <v>1199</v>
      </c>
      <c r="D1207" s="6">
        <v>177</v>
      </c>
      <c r="E1207" s="12">
        <v>93.7</v>
      </c>
      <c r="F1207" s="17">
        <f>($E1208-$E1206)/2/3.6</f>
        <v>0.12500000000000078</v>
      </c>
      <c r="G1207" s="17">
        <f>($E1208-$E1206)/2</f>
        <v>0.45000000000000284</v>
      </c>
      <c r="H1207">
        <f t="shared" si="162"/>
        <v>26.027777777777779</v>
      </c>
      <c r="I1207" s="25">
        <v>135</v>
      </c>
      <c r="J1207" s="25">
        <f t="shared" si="163"/>
        <v>263.72942260802478</v>
      </c>
      <c r="K1207" s="25">
        <f t="shared" si="169"/>
        <v>214590</v>
      </c>
      <c r="L1207" s="17">
        <f t="shared" si="164"/>
        <v>215908.72942260801</v>
      </c>
      <c r="M1207" s="17">
        <f t="shared" si="165"/>
        <v>215510</v>
      </c>
      <c r="N1207" s="17">
        <f>135+J1207+(E1207*2300)</f>
        <v>215908.72942260801</v>
      </c>
      <c r="O1207">
        <f>N1207*T1207</f>
        <v>994673524.05583668</v>
      </c>
      <c r="P1207" s="17">
        <f t="shared" si="170"/>
        <v>159982986.49691346</v>
      </c>
      <c r="Q1207">
        <f t="shared" si="166"/>
        <v>779061.99845679023</v>
      </c>
      <c r="R1207">
        <f t="shared" si="167"/>
        <v>133430.34737023641</v>
      </c>
      <c r="S1207">
        <f>SUM(S1206+O1207)</f>
        <v>226700224552.86606</v>
      </c>
      <c r="T1207" s="17">
        <f>(E1207/3.6)*D1207</f>
        <v>4606.916666666667</v>
      </c>
      <c r="U1207">
        <f t="shared" si="168"/>
        <v>143.75000000000088</v>
      </c>
      <c r="W1207"/>
    </row>
    <row r="1208" spans="2:23" x14ac:dyDescent="0.2">
      <c r="B1208" s="6" t="s">
        <v>54</v>
      </c>
      <c r="C1208" s="6">
        <v>1200</v>
      </c>
      <c r="D1208" s="6">
        <v>178</v>
      </c>
      <c r="E1208" s="12">
        <v>94.2</v>
      </c>
      <c r="F1208" s="17">
        <f>($E1209-$E1207)/2/3.6</f>
        <v>0.18055555555555516</v>
      </c>
      <c r="G1208" s="17">
        <f>($E1209-$E1207)/2</f>
        <v>0.64999999999999858</v>
      </c>
      <c r="H1208">
        <f t="shared" si="162"/>
        <v>26.166666666666668</v>
      </c>
      <c r="I1208" s="25">
        <v>135</v>
      </c>
      <c r="J1208" s="25">
        <f t="shared" si="163"/>
        <v>266.55154722222227</v>
      </c>
      <c r="K1208" s="25">
        <f t="shared" si="169"/>
        <v>215510</v>
      </c>
      <c r="L1208" s="17">
        <f t="shared" si="164"/>
        <v>217061.55154722222</v>
      </c>
      <c r="M1208" s="17">
        <f t="shared" si="165"/>
        <v>216660</v>
      </c>
      <c r="N1208" s="17">
        <f>135+J1208+(E1208*2300)</f>
        <v>217061.55154722222</v>
      </c>
      <c r="O1208">
        <f>N1208*T1208</f>
        <v>1011000353.2564454</v>
      </c>
      <c r="P1208" s="17">
        <f t="shared" si="170"/>
        <v>160770385.10802457</v>
      </c>
      <c r="Q1208">
        <f t="shared" si="166"/>
        <v>787398.61111111112</v>
      </c>
      <c r="R1208">
        <f t="shared" si="167"/>
        <v>133975.32092335381</v>
      </c>
      <c r="S1208">
        <f>SUM(S1207+O1208)</f>
        <v>227711224906.1225</v>
      </c>
      <c r="T1208" s="17">
        <f>(E1208/3.6)*D1208</f>
        <v>4657.666666666667</v>
      </c>
      <c r="U1208">
        <f t="shared" si="168"/>
        <v>207.63888888888843</v>
      </c>
      <c r="W1208"/>
    </row>
    <row r="1209" spans="2:23" x14ac:dyDescent="0.2">
      <c r="B1209" s="6" t="s">
        <v>54</v>
      </c>
      <c r="C1209" s="6">
        <v>1201</v>
      </c>
      <c r="D1209" s="6">
        <v>179</v>
      </c>
      <c r="E1209" s="12">
        <v>95</v>
      </c>
      <c r="F1209" s="17">
        <f>($E1210-$E1208)/2/3.6</f>
        <v>0.22222222222222143</v>
      </c>
      <c r="G1209" s="17">
        <f>($E1210-$E1208)/2</f>
        <v>0.79999999999999716</v>
      </c>
      <c r="H1209">
        <f t="shared" si="162"/>
        <v>26.388888888888889</v>
      </c>
      <c r="I1209" s="25">
        <v>135</v>
      </c>
      <c r="J1209" s="25">
        <f t="shared" si="163"/>
        <v>271.09818672839509</v>
      </c>
      <c r="K1209" s="25">
        <f t="shared" si="169"/>
        <v>216660</v>
      </c>
      <c r="L1209" s="17">
        <f t="shared" si="164"/>
        <v>218906.0981867284</v>
      </c>
      <c r="M1209" s="17">
        <f t="shared" si="165"/>
        <v>218500</v>
      </c>
      <c r="N1209" s="17">
        <f>135+J1209+(E1209*2300)</f>
        <v>218906.0981867284</v>
      </c>
      <c r="O1209">
        <f>N1209*T1209</f>
        <v>1034027277.6848102</v>
      </c>
      <c r="P1209" s="17">
        <f t="shared" si="170"/>
        <v>161571214.58333322</v>
      </c>
      <c r="Q1209">
        <f t="shared" si="166"/>
        <v>800829.47530864191</v>
      </c>
      <c r="R1209">
        <f t="shared" si="167"/>
        <v>134530.57001110178</v>
      </c>
      <c r="S1209">
        <f>SUM(S1208+O1209)</f>
        <v>228745252183.80731</v>
      </c>
      <c r="T1209" s="17">
        <f>(E1209/3.6)*D1209</f>
        <v>4723.6111111111113</v>
      </c>
      <c r="U1209">
        <f t="shared" si="168"/>
        <v>255.55555555555463</v>
      </c>
      <c r="W1209"/>
    </row>
    <row r="1210" spans="2:23" x14ac:dyDescent="0.2">
      <c r="B1210" s="6" t="s">
        <v>54</v>
      </c>
      <c r="C1210" s="6">
        <v>1202</v>
      </c>
      <c r="D1210" s="6">
        <v>180</v>
      </c>
      <c r="E1210" s="12">
        <v>95.8</v>
      </c>
      <c r="F1210" s="17">
        <f>($E1211-$E1209)/2/3.6</f>
        <v>0.19444444444444522</v>
      </c>
      <c r="G1210" s="17">
        <f>($E1211-$E1209)/2</f>
        <v>0.70000000000000284</v>
      </c>
      <c r="H1210">
        <f t="shared" si="162"/>
        <v>26.611111111111111</v>
      </c>
      <c r="I1210" s="25">
        <v>135</v>
      </c>
      <c r="J1210" s="25">
        <f t="shared" si="163"/>
        <v>275.68327561728398</v>
      </c>
      <c r="K1210" s="25">
        <f t="shared" si="169"/>
        <v>218500</v>
      </c>
      <c r="L1210" s="17">
        <f t="shared" si="164"/>
        <v>220750.68327561728</v>
      </c>
      <c r="M1210" s="17">
        <f t="shared" si="165"/>
        <v>220340</v>
      </c>
      <c r="N1210" s="17">
        <f>135+J1210+(E1210*2300)</f>
        <v>220750.68327561728</v>
      </c>
      <c r="O1210">
        <f>N1210*T1210</f>
        <v>1057395772.8902068</v>
      </c>
      <c r="P1210" s="17">
        <f t="shared" si="170"/>
        <v>162385588.5030863</v>
      </c>
      <c r="Q1210">
        <f t="shared" si="166"/>
        <v>814373.9197530864</v>
      </c>
      <c r="R1210">
        <f t="shared" si="167"/>
        <v>135096.16348010508</v>
      </c>
      <c r="S1210">
        <f>SUM(S1209+O1210)</f>
        <v>229802647956.69751</v>
      </c>
      <c r="T1210" s="17">
        <f>(E1210/3.6)*D1210</f>
        <v>4790</v>
      </c>
      <c r="U1210">
        <f t="shared" si="168"/>
        <v>223.611111111112</v>
      </c>
      <c r="W1210"/>
    </row>
    <row r="1211" spans="2:23" x14ac:dyDescent="0.2">
      <c r="B1211" s="6" t="s">
        <v>54</v>
      </c>
      <c r="C1211" s="6">
        <v>1203</v>
      </c>
      <c r="D1211" s="6">
        <v>181</v>
      </c>
      <c r="E1211" s="12">
        <v>96.4</v>
      </c>
      <c r="F1211" s="17">
        <f>($E1212-$E1210)/2/3.6</f>
        <v>0.1388888888888889</v>
      </c>
      <c r="G1211" s="17">
        <f>($E1212-$E1210)/2</f>
        <v>0.5</v>
      </c>
      <c r="H1211">
        <f t="shared" si="162"/>
        <v>26.777777777777779</v>
      </c>
      <c r="I1211" s="25">
        <v>135</v>
      </c>
      <c r="J1211" s="25">
        <f t="shared" si="163"/>
        <v>279.14732469135805</v>
      </c>
      <c r="K1211" s="25">
        <f t="shared" si="169"/>
        <v>220340</v>
      </c>
      <c r="L1211" s="17">
        <f t="shared" si="164"/>
        <v>222134.14732469135</v>
      </c>
      <c r="M1211" s="17">
        <f t="shared" si="165"/>
        <v>221720</v>
      </c>
      <c r="N1211" s="17">
        <f>135+J1211+(E1211*2300)</f>
        <v>222134.14732469135</v>
      </c>
      <c r="O1211">
        <f>N1211*T1211</f>
        <v>1076634848.9389291</v>
      </c>
      <c r="P1211" s="17">
        <f t="shared" si="170"/>
        <v>163210195.29320976</v>
      </c>
      <c r="Q1211">
        <f t="shared" si="166"/>
        <v>824606.79012345686</v>
      </c>
      <c r="R1211">
        <f t="shared" si="167"/>
        <v>135669.32277074794</v>
      </c>
      <c r="S1211">
        <f>SUM(S1210+O1211)</f>
        <v>230879282805.63644</v>
      </c>
      <c r="T1211" s="17">
        <f>(E1211/3.6)*D1211</f>
        <v>4846.7777777777783</v>
      </c>
      <c r="U1211">
        <f t="shared" si="168"/>
        <v>159.72222222222223</v>
      </c>
      <c r="W1211"/>
    </row>
    <row r="1212" spans="2:23" x14ac:dyDescent="0.2">
      <c r="B1212" s="6" t="s">
        <v>54</v>
      </c>
      <c r="C1212" s="6">
        <v>1204</v>
      </c>
      <c r="D1212" s="6">
        <v>182</v>
      </c>
      <c r="E1212" s="12">
        <v>96.8</v>
      </c>
      <c r="F1212" s="17">
        <f>($E1213-$E1211)/2/3.6</f>
        <v>8.3333333333332538E-2</v>
      </c>
      <c r="G1212" s="17">
        <f>($E1213-$E1211)/2</f>
        <v>0.29999999999999716</v>
      </c>
      <c r="H1212">
        <f t="shared" si="162"/>
        <v>26.888888888888886</v>
      </c>
      <c r="I1212" s="25">
        <v>135</v>
      </c>
      <c r="J1212" s="25">
        <f t="shared" si="163"/>
        <v>281.46870617283946</v>
      </c>
      <c r="K1212" s="25">
        <f t="shared" si="169"/>
        <v>221720</v>
      </c>
      <c r="L1212" s="17">
        <f t="shared" si="164"/>
        <v>223056.46870617283</v>
      </c>
      <c r="M1212" s="17">
        <f t="shared" si="165"/>
        <v>222640</v>
      </c>
      <c r="N1212" s="17">
        <f>135+J1212+(E1212*2300)</f>
        <v>223056.46870617283</v>
      </c>
      <c r="O1212">
        <f>N1212*T1212</f>
        <v>1091588789.7438529</v>
      </c>
      <c r="P1212" s="17">
        <f t="shared" si="170"/>
        <v>164041659.49074063</v>
      </c>
      <c r="Q1212">
        <f t="shared" si="166"/>
        <v>831464.19753086392</v>
      </c>
      <c r="R1212">
        <f t="shared" si="167"/>
        <v>136247.22549064836</v>
      </c>
      <c r="S1212">
        <f>SUM(S1211+O1212)</f>
        <v>231970871595.38031</v>
      </c>
      <c r="T1212" s="17">
        <f>(E1212/3.6)*D1212</f>
        <v>4893.7777777777774</v>
      </c>
      <c r="U1212">
        <f t="shared" si="168"/>
        <v>95.833333333332419</v>
      </c>
      <c r="W1212"/>
    </row>
    <row r="1213" spans="2:23" x14ac:dyDescent="0.2">
      <c r="B1213" s="6" t="s">
        <v>54</v>
      </c>
      <c r="C1213" s="6">
        <v>1205</v>
      </c>
      <c r="D1213" s="6">
        <v>183</v>
      </c>
      <c r="E1213" s="12">
        <v>97</v>
      </c>
      <c r="F1213" s="17">
        <f>($E1214-$E1212)/2/3.6</f>
        <v>4.1666666666666269E-2</v>
      </c>
      <c r="G1213" s="17">
        <f>($E1214-$E1212)/2</f>
        <v>0.14999999999999858</v>
      </c>
      <c r="H1213">
        <f t="shared" si="162"/>
        <v>26.944444444444443</v>
      </c>
      <c r="I1213" s="25">
        <v>135</v>
      </c>
      <c r="J1213" s="25">
        <f t="shared" si="163"/>
        <v>282.6330015432099</v>
      </c>
      <c r="K1213" s="25">
        <f t="shared" si="169"/>
        <v>222640</v>
      </c>
      <c r="L1213" s="17">
        <f t="shared" si="164"/>
        <v>223517.6330015432</v>
      </c>
      <c r="M1213" s="17">
        <f t="shared" si="165"/>
        <v>223100</v>
      </c>
      <c r="N1213" s="17">
        <f>135+J1213+(E1213*2300)</f>
        <v>223517.6330015432</v>
      </c>
      <c r="O1213">
        <f>N1213*T1213</f>
        <v>1102128195.3917758</v>
      </c>
      <c r="P1213" s="17">
        <f t="shared" si="170"/>
        <v>164876563.04012334</v>
      </c>
      <c r="Q1213">
        <f t="shared" si="166"/>
        <v>834903.54938271595</v>
      </c>
      <c r="R1213">
        <f t="shared" si="167"/>
        <v>136827.02326981191</v>
      </c>
      <c r="S1213">
        <f>SUM(S1212+O1213)</f>
        <v>233072999790.77209</v>
      </c>
      <c r="T1213" s="17">
        <f>(E1213/3.6)*D1213</f>
        <v>4930.833333333333</v>
      </c>
      <c r="U1213">
        <f t="shared" si="168"/>
        <v>47.91666666666621</v>
      </c>
      <c r="W1213"/>
    </row>
    <row r="1214" spans="2:23" x14ac:dyDescent="0.2">
      <c r="B1214" s="6" t="s">
        <v>54</v>
      </c>
      <c r="C1214" s="6">
        <v>1206</v>
      </c>
      <c r="D1214" s="6">
        <v>184</v>
      </c>
      <c r="E1214" s="12">
        <v>97.1</v>
      </c>
      <c r="F1214" s="17">
        <f>($E1215-$E1213)/2/3.6</f>
        <v>2.7777777777778172E-2</v>
      </c>
      <c r="G1214" s="17">
        <f>($E1215-$E1213)/2</f>
        <v>0.10000000000000142</v>
      </c>
      <c r="H1214">
        <f t="shared" si="162"/>
        <v>26.972222222222221</v>
      </c>
      <c r="I1214" s="25">
        <v>135</v>
      </c>
      <c r="J1214" s="25">
        <f t="shared" si="163"/>
        <v>283.21605038580248</v>
      </c>
      <c r="K1214" s="25">
        <f t="shared" si="169"/>
        <v>223100</v>
      </c>
      <c r="L1214" s="17">
        <f t="shared" si="164"/>
        <v>223748.21605038579</v>
      </c>
      <c r="M1214" s="17">
        <f t="shared" si="165"/>
        <v>223330</v>
      </c>
      <c r="N1214" s="17">
        <f>135+J1214+(E1214*2300)</f>
        <v>223748.21605038579</v>
      </c>
      <c r="O1214">
        <f>N1214*T1214</f>
        <v>1110437535.34517</v>
      </c>
      <c r="P1214" s="17">
        <f t="shared" si="170"/>
        <v>165713188.92746902</v>
      </c>
      <c r="Q1214">
        <f t="shared" si="166"/>
        <v>836625.88734567899</v>
      </c>
      <c r="R1214">
        <f t="shared" si="167"/>
        <v>137407.28766788475</v>
      </c>
      <c r="S1214">
        <f>SUM(S1213+O1214)</f>
        <v>234183437326.11728</v>
      </c>
      <c r="T1214" s="17">
        <f>(E1214/3.6)*D1214</f>
        <v>4962.8888888888887</v>
      </c>
      <c r="U1214">
        <f t="shared" si="168"/>
        <v>31.944444444444898</v>
      </c>
      <c r="W1214"/>
    </row>
    <row r="1215" spans="2:23" x14ac:dyDescent="0.2">
      <c r="B1215" s="6" t="s">
        <v>54</v>
      </c>
      <c r="C1215" s="6">
        <v>1207</v>
      </c>
      <c r="D1215" s="6">
        <v>185</v>
      </c>
      <c r="E1215" s="12">
        <v>97.2</v>
      </c>
      <c r="F1215" s="17">
        <f>($E1216-$E1214)/2/3.6</f>
        <v>2.7777777777778172E-2</v>
      </c>
      <c r="G1215" s="17">
        <f>($E1216-$E1214)/2</f>
        <v>0.10000000000000142</v>
      </c>
      <c r="H1215">
        <f t="shared" si="162"/>
        <v>27</v>
      </c>
      <c r="I1215" s="25">
        <v>135</v>
      </c>
      <c r="J1215" s="25">
        <f t="shared" si="163"/>
        <v>283.79970000000003</v>
      </c>
      <c r="K1215" s="25">
        <f t="shared" si="169"/>
        <v>223330</v>
      </c>
      <c r="L1215" s="17">
        <f t="shared" si="164"/>
        <v>223978.7997</v>
      </c>
      <c r="M1215" s="17">
        <f t="shared" si="165"/>
        <v>223560</v>
      </c>
      <c r="N1215" s="17">
        <f>135+J1215+(E1215*2300)</f>
        <v>223978.7997</v>
      </c>
      <c r="O1215">
        <f>N1215*T1215</f>
        <v>1118774104.5015001</v>
      </c>
      <c r="P1215" s="17">
        <f t="shared" si="170"/>
        <v>166551538.92746902</v>
      </c>
      <c r="Q1215">
        <f t="shared" si="166"/>
        <v>838350</v>
      </c>
      <c r="R1215">
        <f t="shared" si="167"/>
        <v>137988.01899541757</v>
      </c>
      <c r="S1215">
        <f>SUM(S1214+O1215)</f>
        <v>235302211430.61877</v>
      </c>
      <c r="T1215" s="17">
        <f>(E1215/3.6)*D1215</f>
        <v>4995</v>
      </c>
      <c r="U1215">
        <f t="shared" si="168"/>
        <v>31.944444444444898</v>
      </c>
      <c r="W1215"/>
    </row>
    <row r="1216" spans="2:23" x14ac:dyDescent="0.2">
      <c r="B1216" s="6" t="s">
        <v>54</v>
      </c>
      <c r="C1216" s="6">
        <v>1208</v>
      </c>
      <c r="D1216" s="6">
        <v>186</v>
      </c>
      <c r="E1216" s="12">
        <v>97.3</v>
      </c>
      <c r="F1216" s="17">
        <f>($E1217-$E1215)/2/3.6</f>
        <v>2.7777777777778172E-2</v>
      </c>
      <c r="G1216" s="17">
        <f>($E1217-$E1215)/2</f>
        <v>0.10000000000000142</v>
      </c>
      <c r="H1216">
        <f t="shared" si="162"/>
        <v>27.027777777777775</v>
      </c>
      <c r="I1216" s="25">
        <v>135</v>
      </c>
      <c r="J1216" s="25">
        <f t="shared" si="163"/>
        <v>284.38395038580245</v>
      </c>
      <c r="K1216" s="25">
        <f t="shared" si="169"/>
        <v>223560</v>
      </c>
      <c r="L1216" s="17">
        <f t="shared" si="164"/>
        <v>224209.38395038579</v>
      </c>
      <c r="M1216" s="17">
        <f t="shared" si="165"/>
        <v>223790</v>
      </c>
      <c r="N1216" s="17">
        <f>135+J1216+(E1216*2300)</f>
        <v>224209.38395038579</v>
      </c>
      <c r="O1216">
        <f>N1216*T1216</f>
        <v>1127137941.3492477</v>
      </c>
      <c r="P1216" s="17">
        <f t="shared" si="170"/>
        <v>167391614.81481469</v>
      </c>
      <c r="Q1216">
        <f t="shared" si="166"/>
        <v>840075.88734567887</v>
      </c>
      <c r="R1216">
        <f t="shared" si="167"/>
        <v>138569.21756193269</v>
      </c>
      <c r="S1216">
        <f>SUM(S1215+O1216)</f>
        <v>236429349371.96802</v>
      </c>
      <c r="T1216" s="17">
        <f>(E1216/3.6)*D1216</f>
        <v>5027.1666666666661</v>
      </c>
      <c r="U1216">
        <f t="shared" si="168"/>
        <v>31.944444444444898</v>
      </c>
      <c r="W1216"/>
    </row>
    <row r="1217" spans="2:23" x14ac:dyDescent="0.2">
      <c r="B1217" s="6" t="s">
        <v>54</v>
      </c>
      <c r="C1217" s="6">
        <v>1209</v>
      </c>
      <c r="D1217" s="6">
        <v>187</v>
      </c>
      <c r="E1217" s="12">
        <v>97.4</v>
      </c>
      <c r="F1217" s="17">
        <f>($E1218-$E1216)/2/3.6</f>
        <v>1.3888888888890073E-2</v>
      </c>
      <c r="G1217" s="17">
        <f>($E1218-$E1216)/2</f>
        <v>5.0000000000004263E-2</v>
      </c>
      <c r="H1217">
        <f t="shared" si="162"/>
        <v>27.055555555555557</v>
      </c>
      <c r="I1217" s="25">
        <v>135</v>
      </c>
      <c r="J1217" s="25">
        <f t="shared" si="163"/>
        <v>284.96880154320991</v>
      </c>
      <c r="K1217" s="25">
        <f t="shared" si="169"/>
        <v>223790</v>
      </c>
      <c r="L1217" s="17">
        <f t="shared" si="164"/>
        <v>224439.9688015432</v>
      </c>
      <c r="M1217" s="17">
        <f t="shared" si="165"/>
        <v>224020</v>
      </c>
      <c r="N1217" s="17">
        <f>135+J1217+(E1217*2300)</f>
        <v>224439.9688015432</v>
      </c>
      <c r="O1217">
        <f>N1217*T1217</f>
        <v>1135529084.3770967</v>
      </c>
      <c r="P1217" s="17">
        <f t="shared" si="170"/>
        <v>168233418.3641974</v>
      </c>
      <c r="Q1217">
        <f t="shared" si="166"/>
        <v>841803.54938271607</v>
      </c>
      <c r="R1217">
        <f t="shared" si="167"/>
        <v>139150.88367592837</v>
      </c>
      <c r="S1217">
        <f>SUM(S1216+O1217)</f>
        <v>237564878456.34512</v>
      </c>
      <c r="T1217" s="17">
        <f>(E1217/3.6)*D1217</f>
        <v>5059.3888888888896</v>
      </c>
      <c r="U1217">
        <f t="shared" si="168"/>
        <v>15.972222222223584</v>
      </c>
      <c r="W1217"/>
    </row>
    <row r="1218" spans="2:23" x14ac:dyDescent="0.2">
      <c r="B1218" s="6" t="s">
        <v>54</v>
      </c>
      <c r="C1218" s="6">
        <v>1210</v>
      </c>
      <c r="D1218" s="6">
        <v>188</v>
      </c>
      <c r="E1218" s="12">
        <v>97.4</v>
      </c>
      <c r="F1218" s="17">
        <f>($E1219-$E1217)/2/3.6</f>
        <v>0</v>
      </c>
      <c r="G1218" s="17">
        <f>($E1219-$E1217)/2</f>
        <v>0</v>
      </c>
      <c r="H1218">
        <f t="shared" si="162"/>
        <v>27.055555555555557</v>
      </c>
      <c r="I1218" s="25">
        <v>135</v>
      </c>
      <c r="J1218" s="25">
        <f t="shared" si="163"/>
        <v>284.96880154320991</v>
      </c>
      <c r="K1218" s="25">
        <f t="shared" si="169"/>
        <v>224020</v>
      </c>
      <c r="L1218" s="17">
        <f t="shared" si="164"/>
        <v>224439.9688015432</v>
      </c>
      <c r="M1218" s="17">
        <f t="shared" si="165"/>
        <v>224020</v>
      </c>
      <c r="N1218" s="17">
        <f>135+J1218+(E1218*2300)</f>
        <v>224439.9688015432</v>
      </c>
      <c r="O1218">
        <f>N1218*T1218</f>
        <v>1141601432.4218938</v>
      </c>
      <c r="P1218" s="17">
        <f t="shared" si="170"/>
        <v>169075221.91358012</v>
      </c>
      <c r="Q1218">
        <f t="shared" si="166"/>
        <v>841803.54938271607</v>
      </c>
      <c r="R1218">
        <f t="shared" si="167"/>
        <v>139731.58835833069</v>
      </c>
      <c r="S1218">
        <f>SUM(S1217+O1218)</f>
        <v>238706479888.76703</v>
      </c>
      <c r="T1218" s="17">
        <f>(E1218/3.6)*D1218</f>
        <v>5086.4444444444443</v>
      </c>
      <c r="U1218">
        <f t="shared" si="168"/>
        <v>0</v>
      </c>
      <c r="W1218"/>
    </row>
    <row r="1219" spans="2:23" x14ac:dyDescent="0.2">
      <c r="B1219" s="6" t="s">
        <v>54</v>
      </c>
      <c r="C1219" s="6">
        <v>1211</v>
      </c>
      <c r="D1219" s="6">
        <v>189</v>
      </c>
      <c r="E1219" s="12">
        <v>97.4</v>
      </c>
      <c r="F1219" s="17">
        <f>($E1220-$E1218)/2/3.6</f>
        <v>0</v>
      </c>
      <c r="G1219" s="17">
        <f>($E1220-$E1218)/2</f>
        <v>0</v>
      </c>
      <c r="H1219">
        <f t="shared" si="162"/>
        <v>27.055555555555557</v>
      </c>
      <c r="I1219" s="25">
        <v>135</v>
      </c>
      <c r="J1219" s="25">
        <f t="shared" si="163"/>
        <v>284.96880154320991</v>
      </c>
      <c r="K1219" s="25">
        <f t="shared" si="169"/>
        <v>224020</v>
      </c>
      <c r="L1219" s="17">
        <f t="shared" si="164"/>
        <v>224439.9688015432</v>
      </c>
      <c r="M1219" s="17">
        <f t="shared" si="165"/>
        <v>224020</v>
      </c>
      <c r="N1219" s="17">
        <f>135+J1219+(E1219*2300)</f>
        <v>224439.9688015432</v>
      </c>
      <c r="O1219">
        <f>N1219*T1219</f>
        <v>1147673780.4666913</v>
      </c>
      <c r="P1219" s="17">
        <f t="shared" si="170"/>
        <v>169917025.46296284</v>
      </c>
      <c r="Q1219">
        <f t="shared" si="166"/>
        <v>841803.54938271607</v>
      </c>
      <c r="R1219">
        <f t="shared" si="167"/>
        <v>140311.33399088591</v>
      </c>
      <c r="S1219">
        <f>SUM(S1218+O1219)</f>
        <v>239854153669.23373</v>
      </c>
      <c r="T1219" s="17">
        <f>(E1219/3.6)*D1219</f>
        <v>5113.5</v>
      </c>
      <c r="U1219">
        <f t="shared" si="168"/>
        <v>0</v>
      </c>
      <c r="W1219"/>
    </row>
    <row r="1220" spans="2:23" x14ac:dyDescent="0.2">
      <c r="B1220" s="6" t="s">
        <v>54</v>
      </c>
      <c r="C1220" s="6">
        <v>1212</v>
      </c>
      <c r="D1220" s="6">
        <v>190</v>
      </c>
      <c r="E1220" s="12">
        <v>97.4</v>
      </c>
      <c r="F1220" s="17">
        <f>($E1221-$E1219)/2/3.6</f>
        <v>-1.3888888888890073E-2</v>
      </c>
      <c r="G1220" s="17">
        <f>($E1221-$E1219)/2</f>
        <v>-5.0000000000004263E-2</v>
      </c>
      <c r="H1220">
        <f t="shared" si="162"/>
        <v>27.055555555555557</v>
      </c>
      <c r="I1220" s="25">
        <v>135</v>
      </c>
      <c r="J1220" s="25">
        <f t="shared" si="163"/>
        <v>284.96880154320991</v>
      </c>
      <c r="K1220" s="25">
        <f t="shared" si="169"/>
        <v>224020</v>
      </c>
      <c r="L1220" s="17">
        <f t="shared" si="164"/>
        <v>224439.9688015432</v>
      </c>
      <c r="M1220" s="17">
        <f t="shared" si="165"/>
        <v>224020</v>
      </c>
      <c r="N1220" s="17">
        <f>135+J1220+(E1220*2300)</f>
        <v>224439.9688015432</v>
      </c>
      <c r="O1220">
        <f>N1220*T1220</f>
        <v>1153746128.5114884</v>
      </c>
      <c r="P1220" s="17">
        <f t="shared" si="170"/>
        <v>170758829.01234555</v>
      </c>
      <c r="Q1220">
        <f t="shared" si="166"/>
        <v>841803.54938271607</v>
      </c>
      <c r="R1220">
        <f t="shared" si="167"/>
        <v>140890.12294747983</v>
      </c>
      <c r="S1220">
        <f>SUM(S1219+O1220)</f>
        <v>241007899797.74521</v>
      </c>
      <c r="T1220" s="17">
        <f>(E1220/3.6)*D1220</f>
        <v>5140.5555555555557</v>
      </c>
      <c r="U1220">
        <f t="shared" si="168"/>
        <v>-15.972222222223584</v>
      </c>
      <c r="W1220"/>
    </row>
    <row r="1221" spans="2:23" x14ac:dyDescent="0.2">
      <c r="B1221" s="6" t="s">
        <v>54</v>
      </c>
      <c r="C1221" s="6">
        <v>1213</v>
      </c>
      <c r="D1221" s="6">
        <v>191</v>
      </c>
      <c r="E1221" s="12">
        <v>97.3</v>
      </c>
      <c r="F1221" s="17">
        <f>($E1222-$E1220)/2/3.6</f>
        <v>-1.3888888888890073E-2</v>
      </c>
      <c r="G1221" s="17">
        <f>($E1222-$E1220)/2</f>
        <v>-5.0000000000004263E-2</v>
      </c>
      <c r="H1221">
        <f t="shared" si="162"/>
        <v>27.027777777777775</v>
      </c>
      <c r="I1221" s="25">
        <v>135</v>
      </c>
      <c r="J1221" s="25">
        <f t="shared" si="163"/>
        <v>284.38395038580245</v>
      </c>
      <c r="K1221" s="25">
        <f t="shared" si="169"/>
        <v>224020</v>
      </c>
      <c r="L1221" s="17">
        <f t="shared" si="164"/>
        <v>224209.38395038579</v>
      </c>
      <c r="M1221" s="17">
        <f t="shared" si="165"/>
        <v>223790</v>
      </c>
      <c r="N1221" s="17">
        <f>135+J1221+(E1221*2300)</f>
        <v>224209.38395038579</v>
      </c>
      <c r="O1221">
        <f>N1221*T1221</f>
        <v>1157437348.3747649</v>
      </c>
      <c r="P1221" s="17">
        <f t="shared" si="170"/>
        <v>171598904.89969122</v>
      </c>
      <c r="Q1221">
        <f t="shared" si="166"/>
        <v>840075.88734567887</v>
      </c>
      <c r="R1221">
        <f t="shared" si="167"/>
        <v>141466.53330559871</v>
      </c>
      <c r="S1221">
        <f>SUM(S1220+O1221)</f>
        <v>242165337146.11996</v>
      </c>
      <c r="T1221" s="17">
        <f>(E1221/3.6)*D1221</f>
        <v>5162.3055555555547</v>
      </c>
      <c r="U1221">
        <f t="shared" si="168"/>
        <v>-15.972222222223584</v>
      </c>
      <c r="W1221"/>
    </row>
    <row r="1222" spans="2:23" x14ac:dyDescent="0.2">
      <c r="B1222" s="6" t="s">
        <v>54</v>
      </c>
      <c r="C1222" s="6">
        <v>1214</v>
      </c>
      <c r="D1222" s="6">
        <v>192</v>
      </c>
      <c r="E1222" s="12">
        <v>97.3</v>
      </c>
      <c r="F1222" s="17">
        <f>($E1223-$E1221)/2/3.6</f>
        <v>0</v>
      </c>
      <c r="G1222" s="17">
        <f>($E1223-$E1221)/2</f>
        <v>0</v>
      </c>
      <c r="H1222">
        <f t="shared" si="162"/>
        <v>27.027777777777775</v>
      </c>
      <c r="I1222" s="25">
        <v>135</v>
      </c>
      <c r="J1222" s="25">
        <f t="shared" si="163"/>
        <v>284.38395038580245</v>
      </c>
      <c r="K1222" s="25">
        <f t="shared" si="169"/>
        <v>223790</v>
      </c>
      <c r="L1222" s="17">
        <f t="shared" si="164"/>
        <v>224209.38395038579</v>
      </c>
      <c r="M1222" s="17">
        <f t="shared" si="165"/>
        <v>223790</v>
      </c>
      <c r="N1222" s="17">
        <f>135+J1222+(E1222*2300)</f>
        <v>224209.38395038579</v>
      </c>
      <c r="O1222">
        <f>N1222*T1222</f>
        <v>1163497229.7798686</v>
      </c>
      <c r="P1222" s="17">
        <f t="shared" si="170"/>
        <v>172438980.7870369</v>
      </c>
      <c r="Q1222">
        <f t="shared" si="166"/>
        <v>840075.88734567887</v>
      </c>
      <c r="R1222">
        <f t="shared" si="167"/>
        <v>142041.99405851474</v>
      </c>
      <c r="S1222">
        <f>SUM(S1221+O1222)</f>
        <v>243328834375.89984</v>
      </c>
      <c r="T1222" s="17">
        <f>(E1222/3.6)*D1222</f>
        <v>5189.333333333333</v>
      </c>
      <c r="U1222">
        <f t="shared" si="168"/>
        <v>0</v>
      </c>
      <c r="W1222"/>
    </row>
    <row r="1223" spans="2:23" x14ac:dyDescent="0.2">
      <c r="B1223" s="6" t="s">
        <v>54</v>
      </c>
      <c r="C1223" s="6">
        <v>1215</v>
      </c>
      <c r="D1223" s="6">
        <v>193</v>
      </c>
      <c r="E1223" s="12">
        <v>97.3</v>
      </c>
      <c r="F1223" s="17">
        <f>($E1224-$E1222)/2/3.6</f>
        <v>0</v>
      </c>
      <c r="G1223" s="17">
        <f>($E1224-$E1222)/2</f>
        <v>0</v>
      </c>
      <c r="H1223">
        <f t="shared" si="162"/>
        <v>27.027777777777775</v>
      </c>
      <c r="I1223" s="25">
        <v>135</v>
      </c>
      <c r="J1223" s="25">
        <f t="shared" si="163"/>
        <v>284.38395038580245</v>
      </c>
      <c r="K1223" s="25">
        <f t="shared" si="169"/>
        <v>223790</v>
      </c>
      <c r="L1223" s="17">
        <f t="shared" si="164"/>
        <v>224209.38395038579</v>
      </c>
      <c r="M1223" s="17">
        <f t="shared" si="165"/>
        <v>223790</v>
      </c>
      <c r="N1223" s="17">
        <f>135+J1223+(E1223*2300)</f>
        <v>224209.38395038579</v>
      </c>
      <c r="O1223">
        <f>N1223*T1223</f>
        <v>1169557111.184972</v>
      </c>
      <c r="P1223" s="17">
        <f t="shared" si="170"/>
        <v>173279056.67438257</v>
      </c>
      <c r="Q1223">
        <f t="shared" si="166"/>
        <v>840075.88734567887</v>
      </c>
      <c r="R1223">
        <f t="shared" si="167"/>
        <v>142616.50755093215</v>
      </c>
      <c r="S1223">
        <f>SUM(S1222+O1223)</f>
        <v>244498391487.08481</v>
      </c>
      <c r="T1223" s="17">
        <f>(E1223/3.6)*D1223</f>
        <v>5216.3611111111104</v>
      </c>
      <c r="U1223">
        <f t="shared" si="168"/>
        <v>0</v>
      </c>
      <c r="W1223"/>
    </row>
    <row r="1224" spans="2:23" x14ac:dyDescent="0.2">
      <c r="B1224" s="6" t="s">
        <v>54</v>
      </c>
      <c r="C1224" s="6">
        <v>1216</v>
      </c>
      <c r="D1224" s="6">
        <v>194</v>
      </c>
      <c r="E1224" s="12">
        <v>97.3</v>
      </c>
      <c r="F1224" s="17">
        <f>($E1225-$E1223)/2/3.6</f>
        <v>-1.3888888888888099E-2</v>
      </c>
      <c r="G1224" s="17">
        <f>($E1225-$E1223)/2</f>
        <v>-4.9999999999997158E-2</v>
      </c>
      <c r="H1224">
        <f t="shared" si="162"/>
        <v>27.027777777777775</v>
      </c>
      <c r="I1224" s="25">
        <v>135</v>
      </c>
      <c r="J1224" s="25">
        <f t="shared" si="163"/>
        <v>284.38395038580245</v>
      </c>
      <c r="K1224" s="25">
        <f t="shared" si="169"/>
        <v>223790</v>
      </c>
      <c r="L1224" s="17">
        <f t="shared" si="164"/>
        <v>224209.38395038579</v>
      </c>
      <c r="M1224" s="17">
        <f t="shared" si="165"/>
        <v>223790</v>
      </c>
      <c r="N1224" s="17">
        <f>135+J1224+(E1224*2300)</f>
        <v>224209.38395038579</v>
      </c>
      <c r="O1224">
        <f>N1224*T1224</f>
        <v>1175616992.5900755</v>
      </c>
      <c r="P1224" s="17">
        <f t="shared" si="170"/>
        <v>174119132.56172824</v>
      </c>
      <c r="Q1224">
        <f t="shared" si="166"/>
        <v>840075.88734567887</v>
      </c>
      <c r="R1224">
        <f t="shared" si="167"/>
        <v>143190.0761198423</v>
      </c>
      <c r="S1224">
        <f>SUM(S1223+O1224)</f>
        <v>245674008479.6749</v>
      </c>
      <c r="T1224" s="17">
        <f>(E1224/3.6)*D1224</f>
        <v>5243.3888888888887</v>
      </c>
      <c r="U1224">
        <f t="shared" si="168"/>
        <v>-15.972222222221314</v>
      </c>
      <c r="W1224"/>
    </row>
    <row r="1225" spans="2:23" x14ac:dyDescent="0.2">
      <c r="B1225" s="6" t="s">
        <v>54</v>
      </c>
      <c r="C1225" s="6">
        <v>1217</v>
      </c>
      <c r="D1225" s="6">
        <v>195</v>
      </c>
      <c r="E1225" s="12">
        <v>97.2</v>
      </c>
      <c r="F1225" s="17">
        <f>($E1226-$E1224)/2/3.6</f>
        <v>-2.7777777777778172E-2</v>
      </c>
      <c r="G1225" s="17">
        <f>($E1226-$E1224)/2</f>
        <v>-0.10000000000000142</v>
      </c>
      <c r="H1225">
        <f t="shared" ref="H1225:H1288" si="171">E1225/3.6</f>
        <v>27</v>
      </c>
      <c r="I1225" s="25">
        <v>135</v>
      </c>
      <c r="J1225" s="25">
        <f t="shared" ref="J1225:J1288" si="172">0.5*(H1225^2)*0.34*2.29</f>
        <v>283.79970000000003</v>
      </c>
      <c r="K1225" s="25">
        <f t="shared" si="169"/>
        <v>223790</v>
      </c>
      <c r="L1225" s="17">
        <f t="shared" ref="L1225:L1288" si="173">M1225+135+J1225</f>
        <v>223978.7997</v>
      </c>
      <c r="M1225" s="17">
        <f t="shared" ref="M1225:M1288" si="174">2300*E1225</f>
        <v>223560</v>
      </c>
      <c r="N1225" s="17">
        <f>135+J1225+(E1225*2300)</f>
        <v>223978.7997</v>
      </c>
      <c r="O1225">
        <f>N1225*T1225</f>
        <v>1179248380.4205</v>
      </c>
      <c r="P1225" s="17">
        <f t="shared" si="170"/>
        <v>174957482.56172824</v>
      </c>
      <c r="Q1225">
        <f t="shared" ref="Q1225:Q1288" si="175">0.5*2300*(H1225^2)</f>
        <v>838350</v>
      </c>
      <c r="R1225">
        <f t="shared" ref="R1225:R1288" si="176">P1225/C1225</f>
        <v>143761.28394554497</v>
      </c>
      <c r="S1225">
        <f>SUM(S1224+O1225)</f>
        <v>246853256860.0954</v>
      </c>
      <c r="T1225" s="17">
        <f>(E1225/3.6)*D1225</f>
        <v>5265</v>
      </c>
      <c r="U1225">
        <f t="shared" ref="U1225:U1288" si="177">0.5*2300*F1225</f>
        <v>-31.944444444444898</v>
      </c>
      <c r="W1225"/>
    </row>
    <row r="1226" spans="2:23" x14ac:dyDescent="0.2">
      <c r="B1226" s="6" t="s">
        <v>54</v>
      </c>
      <c r="C1226" s="6">
        <v>1218</v>
      </c>
      <c r="D1226" s="6">
        <v>196</v>
      </c>
      <c r="E1226" s="12">
        <v>97.1</v>
      </c>
      <c r="F1226" s="17">
        <f>($E1227-$E1225)/2/3.6</f>
        <v>-2.7777777777778172E-2</v>
      </c>
      <c r="G1226" s="17">
        <f>($E1227-$E1225)/2</f>
        <v>-0.10000000000000142</v>
      </c>
      <c r="H1226">
        <f t="shared" si="171"/>
        <v>26.972222222222221</v>
      </c>
      <c r="I1226" s="25">
        <v>135</v>
      </c>
      <c r="J1226" s="25">
        <f t="shared" si="172"/>
        <v>283.21605038580248</v>
      </c>
      <c r="K1226" s="25">
        <f t="shared" ref="K1226:K1289" si="178">SUM(2300*E1225)</f>
        <v>223560</v>
      </c>
      <c r="L1226" s="17">
        <f t="shared" si="173"/>
        <v>223748.21605038579</v>
      </c>
      <c r="M1226" s="17">
        <f t="shared" si="174"/>
        <v>223330</v>
      </c>
      <c r="N1226" s="17">
        <f>135+J1226+(E1226*2300)</f>
        <v>223748.21605038579</v>
      </c>
      <c r="O1226">
        <f>N1226*T1226</f>
        <v>1182857374.6068118</v>
      </c>
      <c r="P1226" s="17">
        <f t="shared" ref="P1226:P1289" si="179">SUM(P1225+Q1226)</f>
        <v>175794108.44907391</v>
      </c>
      <c r="Q1226">
        <f t="shared" si="175"/>
        <v>836625.88734567899</v>
      </c>
      <c r="R1226">
        <f t="shared" si="176"/>
        <v>144330.13829973227</v>
      </c>
      <c r="S1226">
        <f>SUM(S1225+O1226)</f>
        <v>248036114234.70221</v>
      </c>
      <c r="T1226" s="17">
        <f>(E1226/3.6)*D1226</f>
        <v>5286.5555555555557</v>
      </c>
      <c r="U1226">
        <f t="shared" si="177"/>
        <v>-31.944444444444898</v>
      </c>
      <c r="W1226"/>
    </row>
    <row r="1227" spans="2:23" x14ac:dyDescent="0.2">
      <c r="B1227" s="6" t="s">
        <v>54</v>
      </c>
      <c r="C1227" s="6">
        <v>1219</v>
      </c>
      <c r="D1227" s="6">
        <v>197</v>
      </c>
      <c r="E1227" s="12">
        <v>97</v>
      </c>
      <c r="F1227" s="17">
        <f>($E1228-$E1226)/2/3.6</f>
        <v>-2.7777777777776198E-2</v>
      </c>
      <c r="G1227" s="17">
        <f>($E1228-$E1226)/2</f>
        <v>-9.9999999999994316E-2</v>
      </c>
      <c r="H1227">
        <f t="shared" si="171"/>
        <v>26.944444444444443</v>
      </c>
      <c r="I1227" s="25">
        <v>135</v>
      </c>
      <c r="J1227" s="25">
        <f t="shared" si="172"/>
        <v>282.6330015432099</v>
      </c>
      <c r="K1227" s="25">
        <f t="shared" si="178"/>
        <v>223330</v>
      </c>
      <c r="L1227" s="17">
        <f t="shared" si="173"/>
        <v>223517.6330015432</v>
      </c>
      <c r="M1227" s="17">
        <f t="shared" si="174"/>
        <v>223100</v>
      </c>
      <c r="N1227" s="17">
        <f>135+J1227+(E1227*2300)</f>
        <v>223517.6330015432</v>
      </c>
      <c r="O1227">
        <f>N1227*T1227</f>
        <v>1186444013.6184692</v>
      </c>
      <c r="P1227" s="17">
        <f t="shared" si="179"/>
        <v>176629011.99845663</v>
      </c>
      <c r="Q1227">
        <f t="shared" si="175"/>
        <v>834903.54938271595</v>
      </c>
      <c r="R1227">
        <f t="shared" si="176"/>
        <v>144896.64643023512</v>
      </c>
      <c r="S1227">
        <f>SUM(S1226+O1227)</f>
        <v>249222558248.32068</v>
      </c>
      <c r="T1227" s="17">
        <f>(E1227/3.6)*D1227</f>
        <v>5308.0555555555557</v>
      </c>
      <c r="U1227">
        <f t="shared" si="177"/>
        <v>-31.944444444442627</v>
      </c>
      <c r="W1227"/>
    </row>
    <row r="1228" spans="2:23" x14ac:dyDescent="0.2">
      <c r="B1228" s="6" t="s">
        <v>54</v>
      </c>
      <c r="C1228" s="6">
        <v>1220</v>
      </c>
      <c r="D1228" s="6">
        <v>198</v>
      </c>
      <c r="E1228" s="12">
        <v>96.9</v>
      </c>
      <c r="F1228" s="17">
        <f>($E1229-$E1227)/2/3.6</f>
        <v>-4.1666666666666269E-2</v>
      </c>
      <c r="G1228" s="17">
        <f>($E1229-$E1227)/2</f>
        <v>-0.14999999999999858</v>
      </c>
      <c r="H1228">
        <f t="shared" si="171"/>
        <v>26.916666666666668</v>
      </c>
      <c r="I1228" s="25">
        <v>135</v>
      </c>
      <c r="J1228" s="25">
        <f t="shared" si="172"/>
        <v>282.05055347222225</v>
      </c>
      <c r="K1228" s="25">
        <f t="shared" si="178"/>
        <v>223100</v>
      </c>
      <c r="L1228" s="17">
        <f t="shared" si="173"/>
        <v>223287.05055347222</v>
      </c>
      <c r="M1228" s="17">
        <f t="shared" si="174"/>
        <v>222870</v>
      </c>
      <c r="N1228" s="17">
        <f>135+J1228+(E1228*2300)</f>
        <v>223287.05055347222</v>
      </c>
      <c r="O1228">
        <f>N1228*T1228</f>
        <v>1190008335.9247303</v>
      </c>
      <c r="P1228" s="17">
        <f t="shared" si="179"/>
        <v>177462194.98456773</v>
      </c>
      <c r="Q1228">
        <f t="shared" si="175"/>
        <v>833182.98611111112</v>
      </c>
      <c r="R1228">
        <f t="shared" si="176"/>
        <v>145460.8155611211</v>
      </c>
      <c r="S1228">
        <f>SUM(S1227+O1228)</f>
        <v>250412566584.24542</v>
      </c>
      <c r="T1228" s="17">
        <f>(E1228/3.6)*D1228</f>
        <v>5329.5</v>
      </c>
      <c r="U1228">
        <f t="shared" si="177"/>
        <v>-47.91666666666621</v>
      </c>
      <c r="W1228"/>
    </row>
    <row r="1229" spans="2:23" x14ac:dyDescent="0.2">
      <c r="B1229" s="6" t="s">
        <v>54</v>
      </c>
      <c r="C1229" s="6">
        <v>1221</v>
      </c>
      <c r="D1229" s="6">
        <v>199</v>
      </c>
      <c r="E1229" s="12">
        <v>96.7</v>
      </c>
      <c r="F1229" s="17">
        <f>($E1230-$E1228)/2/3.6</f>
        <v>-6.9444444444444448E-2</v>
      </c>
      <c r="G1229" s="17">
        <f>($E1230-$E1228)/2</f>
        <v>-0.25</v>
      </c>
      <c r="H1229">
        <f t="shared" si="171"/>
        <v>26.861111111111111</v>
      </c>
      <c r="I1229" s="25">
        <v>135</v>
      </c>
      <c r="J1229" s="25">
        <f t="shared" si="172"/>
        <v>280.88745964506177</v>
      </c>
      <c r="K1229" s="25">
        <f t="shared" si="178"/>
        <v>222870</v>
      </c>
      <c r="L1229" s="17">
        <f t="shared" si="173"/>
        <v>222825.88745964505</v>
      </c>
      <c r="M1229" s="17">
        <f t="shared" si="174"/>
        <v>222410</v>
      </c>
      <c r="N1229" s="17">
        <f>135+J1229+(E1229*2300)</f>
        <v>222825.88745964505</v>
      </c>
      <c r="O1229">
        <f>N1229*T1229</f>
        <v>1191084833.3756077</v>
      </c>
      <c r="P1229" s="17">
        <f t="shared" si="179"/>
        <v>178291942.1682097</v>
      </c>
      <c r="Q1229">
        <f t="shared" si="175"/>
        <v>829747.18364197528</v>
      </c>
      <c r="R1229">
        <f t="shared" si="176"/>
        <v>146021.2466570104</v>
      </c>
      <c r="S1229">
        <f>SUM(S1228+O1229)</f>
        <v>251603651417.62103</v>
      </c>
      <c r="T1229" s="17">
        <f>(E1229/3.6)*D1229</f>
        <v>5345.3611111111113</v>
      </c>
      <c r="U1229">
        <f t="shared" si="177"/>
        <v>-79.861111111111114</v>
      </c>
      <c r="W1229"/>
    </row>
    <row r="1230" spans="2:23" x14ac:dyDescent="0.2">
      <c r="B1230" s="6" t="s">
        <v>54</v>
      </c>
      <c r="C1230" s="6">
        <v>1222</v>
      </c>
      <c r="D1230" s="6">
        <v>200</v>
      </c>
      <c r="E1230" s="12">
        <v>96.4</v>
      </c>
      <c r="F1230" s="17">
        <f>($E1231-$E1229)/2/3.6</f>
        <v>-8.3333333333334522E-2</v>
      </c>
      <c r="G1230" s="17">
        <f>($E1231-$E1229)/2</f>
        <v>-0.30000000000000426</v>
      </c>
      <c r="H1230">
        <f t="shared" si="171"/>
        <v>26.777777777777779</v>
      </c>
      <c r="I1230" s="25">
        <v>135</v>
      </c>
      <c r="J1230" s="25">
        <f t="shared" si="172"/>
        <v>279.14732469135805</v>
      </c>
      <c r="K1230" s="25">
        <f t="shared" si="178"/>
        <v>222410</v>
      </c>
      <c r="L1230" s="17">
        <f t="shared" si="173"/>
        <v>222134.14732469135</v>
      </c>
      <c r="M1230" s="17">
        <f t="shared" si="174"/>
        <v>221720</v>
      </c>
      <c r="N1230" s="17">
        <f>135+J1230+(E1230*2300)</f>
        <v>222134.14732469135</v>
      </c>
      <c r="O1230">
        <f>N1230*T1230</f>
        <v>1189651766.7833471</v>
      </c>
      <c r="P1230" s="17">
        <f t="shared" si="179"/>
        <v>179116548.95833316</v>
      </c>
      <c r="Q1230">
        <f t="shared" si="175"/>
        <v>824606.79012345686</v>
      </c>
      <c r="R1230">
        <f t="shared" si="176"/>
        <v>146576.55397572272</v>
      </c>
      <c r="S1230">
        <f>SUM(S1229+O1230)</f>
        <v>252793303184.40439</v>
      </c>
      <c r="T1230" s="17">
        <f>(E1230/3.6)*D1230</f>
        <v>5355.5555555555557</v>
      </c>
      <c r="U1230">
        <f t="shared" si="177"/>
        <v>-95.833333333334707</v>
      </c>
      <c r="W1230"/>
    </row>
    <row r="1231" spans="2:23" x14ac:dyDescent="0.2">
      <c r="B1231" s="6" t="s">
        <v>54</v>
      </c>
      <c r="C1231" s="6">
        <v>1223</v>
      </c>
      <c r="D1231" s="6">
        <v>201</v>
      </c>
      <c r="E1231" s="12">
        <v>96.1</v>
      </c>
      <c r="F1231" s="17">
        <f>($E1232-$E1230)/2/3.6</f>
        <v>-9.7222222222222612E-2</v>
      </c>
      <c r="G1231" s="17">
        <f>($E1232-$E1230)/2</f>
        <v>-0.35000000000000142</v>
      </c>
      <c r="H1231">
        <f t="shared" si="171"/>
        <v>26.694444444444443</v>
      </c>
      <c r="I1231" s="25">
        <v>135</v>
      </c>
      <c r="J1231" s="25">
        <f t="shared" si="172"/>
        <v>277.41259668209881</v>
      </c>
      <c r="K1231" s="25">
        <f t="shared" si="178"/>
        <v>221720</v>
      </c>
      <c r="L1231" s="17">
        <f t="shared" si="173"/>
        <v>221442.41259668209</v>
      </c>
      <c r="M1231" s="17">
        <f t="shared" si="174"/>
        <v>221030</v>
      </c>
      <c r="N1231" s="17">
        <f>135+J1231+(E1231*2300)</f>
        <v>221442.41259668209</v>
      </c>
      <c r="O1231">
        <f>N1231*T1231</f>
        <v>1188167718.3218808</v>
      </c>
      <c r="P1231" s="17">
        <f t="shared" si="179"/>
        <v>179936031.32716033</v>
      </c>
      <c r="Q1231">
        <f t="shared" si="175"/>
        <v>819482.36882716045</v>
      </c>
      <c r="R1231">
        <f t="shared" si="176"/>
        <v>147126.76314567483</v>
      </c>
      <c r="S1231">
        <f>SUM(S1230+O1231)</f>
        <v>253981470902.72626</v>
      </c>
      <c r="T1231" s="17">
        <f>(E1231/3.6)*D1231</f>
        <v>5365.583333333333</v>
      </c>
      <c r="U1231">
        <f t="shared" si="177"/>
        <v>-111.805555555556</v>
      </c>
      <c r="W1231"/>
    </row>
    <row r="1232" spans="2:23" x14ac:dyDescent="0.2">
      <c r="B1232" s="6" t="s">
        <v>54</v>
      </c>
      <c r="C1232" s="6">
        <v>1224</v>
      </c>
      <c r="D1232" s="6">
        <v>202</v>
      </c>
      <c r="E1232" s="12">
        <v>95.7</v>
      </c>
      <c r="F1232" s="17">
        <f>($E1233-$E1231)/2/3.6</f>
        <v>-8.3333333333332538E-2</v>
      </c>
      <c r="G1232" s="17">
        <f>($E1233-$E1231)/2</f>
        <v>-0.29999999999999716</v>
      </c>
      <c r="H1232">
        <f t="shared" si="171"/>
        <v>26.583333333333332</v>
      </c>
      <c r="I1232" s="25">
        <v>135</v>
      </c>
      <c r="J1232" s="25">
        <f t="shared" si="172"/>
        <v>275.10803680555557</v>
      </c>
      <c r="K1232" s="25">
        <f t="shared" si="178"/>
        <v>221030</v>
      </c>
      <c r="L1232" s="17">
        <f t="shared" si="173"/>
        <v>220520.10803680556</v>
      </c>
      <c r="M1232" s="17">
        <f t="shared" si="174"/>
        <v>220110</v>
      </c>
      <c r="N1232" s="17">
        <f>135+J1232+(E1232*2300)</f>
        <v>220520.10803680556</v>
      </c>
      <c r="O1232">
        <f>N1232*T1232</f>
        <v>1184156226.8063064</v>
      </c>
      <c r="P1232" s="17">
        <f t="shared" si="179"/>
        <v>180748705.97993812</v>
      </c>
      <c r="Q1232">
        <f t="shared" si="175"/>
        <v>812674.65277777775</v>
      </c>
      <c r="R1232">
        <f t="shared" si="176"/>
        <v>147670.51142151808</v>
      </c>
      <c r="S1232">
        <f>SUM(S1231+O1232)</f>
        <v>255165627129.53256</v>
      </c>
      <c r="T1232" s="17">
        <f>(E1232/3.6)*D1232</f>
        <v>5369.833333333333</v>
      </c>
      <c r="U1232">
        <f t="shared" si="177"/>
        <v>-95.833333333332419</v>
      </c>
      <c r="W1232"/>
    </row>
    <row r="1233" spans="2:23" x14ac:dyDescent="0.2">
      <c r="B1233" s="6" t="s">
        <v>54</v>
      </c>
      <c r="C1233" s="6">
        <v>1225</v>
      </c>
      <c r="D1233" s="6">
        <v>203</v>
      </c>
      <c r="E1233" s="12">
        <v>95.5</v>
      </c>
      <c r="F1233" s="17">
        <f>($E1234-$E1232)/2/3.6</f>
        <v>-5.5555555555556344E-2</v>
      </c>
      <c r="G1233" s="17">
        <f>($E1234-$E1232)/2</f>
        <v>-0.20000000000000284</v>
      </c>
      <c r="H1233">
        <f t="shared" si="171"/>
        <v>26.527777777777779</v>
      </c>
      <c r="I1233" s="25">
        <v>135</v>
      </c>
      <c r="J1233" s="25">
        <f t="shared" si="172"/>
        <v>273.95936149691363</v>
      </c>
      <c r="K1233" s="25">
        <f t="shared" si="178"/>
        <v>220110</v>
      </c>
      <c r="L1233" s="17">
        <f t="shared" si="173"/>
        <v>220058.95936149691</v>
      </c>
      <c r="M1233" s="17">
        <f t="shared" si="174"/>
        <v>219650</v>
      </c>
      <c r="N1233" s="17">
        <f>135+J1233+(E1233*2300)</f>
        <v>220058.95936149691</v>
      </c>
      <c r="O1233">
        <f>N1233*T1233</f>
        <v>1185048059.9060166</v>
      </c>
      <c r="P1233" s="17">
        <f t="shared" si="179"/>
        <v>181557987.42283934</v>
      </c>
      <c r="Q1233">
        <f t="shared" si="175"/>
        <v>809281.44290123461</v>
      </c>
      <c r="R1233">
        <f t="shared" si="176"/>
        <v>148210.60197782805</v>
      </c>
      <c r="S1233">
        <f>SUM(S1232+O1233)</f>
        <v>256350675189.43857</v>
      </c>
      <c r="T1233" s="17">
        <f>(E1233/3.6)*D1233</f>
        <v>5385.1388888888887</v>
      </c>
      <c r="U1233">
        <f t="shared" si="177"/>
        <v>-63.888888888889795</v>
      </c>
      <c r="W1233"/>
    </row>
    <row r="1234" spans="2:23" x14ac:dyDescent="0.2">
      <c r="B1234" s="6" t="s">
        <v>54</v>
      </c>
      <c r="C1234" s="6">
        <v>1226</v>
      </c>
      <c r="D1234" s="6">
        <v>204</v>
      </c>
      <c r="E1234" s="12">
        <v>95.3</v>
      </c>
      <c r="F1234" s="17">
        <f>($E1235-$E1233)/2/3.6</f>
        <v>-4.1666666666666269E-2</v>
      </c>
      <c r="G1234" s="17">
        <f>($E1235-$E1233)/2</f>
        <v>-0.14999999999999858</v>
      </c>
      <c r="H1234">
        <f t="shared" si="171"/>
        <v>26.472222222222221</v>
      </c>
      <c r="I1234" s="25">
        <v>135</v>
      </c>
      <c r="J1234" s="25">
        <f t="shared" si="172"/>
        <v>272.81308927469138</v>
      </c>
      <c r="K1234" s="25">
        <f t="shared" si="178"/>
        <v>219650</v>
      </c>
      <c r="L1234" s="17">
        <f t="shared" si="173"/>
        <v>219597.81308927468</v>
      </c>
      <c r="M1234" s="17">
        <f t="shared" si="174"/>
        <v>219190</v>
      </c>
      <c r="N1234" s="17">
        <f>135+J1234+(E1234*2300)</f>
        <v>219597.81308927468</v>
      </c>
      <c r="O1234">
        <f>N1234*T1234</f>
        <v>1185901389.9531131</v>
      </c>
      <c r="P1234" s="17">
        <f t="shared" si="179"/>
        <v>182363882.75462946</v>
      </c>
      <c r="Q1234">
        <f t="shared" si="175"/>
        <v>805895.33179012348</v>
      </c>
      <c r="R1234">
        <f t="shared" si="176"/>
        <v>148747.0495551627</v>
      </c>
      <c r="S1234">
        <f>SUM(S1233+O1234)</f>
        <v>257536576579.39169</v>
      </c>
      <c r="T1234" s="17">
        <f>(E1234/3.6)*D1234</f>
        <v>5400.333333333333</v>
      </c>
      <c r="U1234">
        <f t="shared" si="177"/>
        <v>-47.91666666666621</v>
      </c>
      <c r="W1234"/>
    </row>
    <row r="1235" spans="2:23" x14ac:dyDescent="0.2">
      <c r="B1235" s="6" t="s">
        <v>54</v>
      </c>
      <c r="C1235" s="6">
        <v>1227</v>
      </c>
      <c r="D1235" s="6">
        <v>205</v>
      </c>
      <c r="E1235" s="12">
        <v>95.2</v>
      </c>
      <c r="F1235" s="17">
        <f>($E1236-$E1234)/2/3.6</f>
        <v>-4.1666666666666269E-2</v>
      </c>
      <c r="G1235" s="17">
        <f>($E1236-$E1234)/2</f>
        <v>-0.14999999999999858</v>
      </c>
      <c r="H1235">
        <f t="shared" si="171"/>
        <v>26.444444444444443</v>
      </c>
      <c r="I1235" s="25">
        <v>135</v>
      </c>
      <c r="J1235" s="25">
        <f t="shared" si="172"/>
        <v>272.24085432098764</v>
      </c>
      <c r="K1235" s="25">
        <f t="shared" si="178"/>
        <v>219190</v>
      </c>
      <c r="L1235" s="17">
        <f t="shared" si="173"/>
        <v>219367.24085432099</v>
      </c>
      <c r="M1235" s="17">
        <f t="shared" si="174"/>
        <v>218960</v>
      </c>
      <c r="N1235" s="17">
        <f>135+J1235+(E1235*2300)</f>
        <v>219367.24085432099</v>
      </c>
      <c r="O1235">
        <f>N1235*T1235</f>
        <v>1189214186.8091466</v>
      </c>
      <c r="P1235" s="17">
        <f t="shared" si="179"/>
        <v>183168087.69290107</v>
      </c>
      <c r="Q1235">
        <f t="shared" si="175"/>
        <v>804204.93827160483</v>
      </c>
      <c r="R1235">
        <f t="shared" si="176"/>
        <v>149281.24506348907</v>
      </c>
      <c r="S1235">
        <f>SUM(S1234+O1235)</f>
        <v>258725790766.20084</v>
      </c>
      <c r="T1235" s="17">
        <f>(E1235/3.6)*D1235</f>
        <v>5421.1111111111104</v>
      </c>
      <c r="U1235">
        <f t="shared" si="177"/>
        <v>-47.91666666666621</v>
      </c>
      <c r="W1235"/>
    </row>
    <row r="1236" spans="2:23" x14ac:dyDescent="0.2">
      <c r="B1236" s="6" t="s">
        <v>54</v>
      </c>
      <c r="C1236" s="6">
        <v>1228</v>
      </c>
      <c r="D1236" s="6">
        <v>206</v>
      </c>
      <c r="E1236" s="12">
        <v>95</v>
      </c>
      <c r="F1236" s="17">
        <f>($E1237-$E1235)/2/3.6</f>
        <v>-4.1666666666666269E-2</v>
      </c>
      <c r="G1236" s="17">
        <f>($E1237-$E1235)/2</f>
        <v>-0.14999999999999858</v>
      </c>
      <c r="H1236">
        <f t="shared" si="171"/>
        <v>26.388888888888889</v>
      </c>
      <c r="I1236" s="25">
        <v>135</v>
      </c>
      <c r="J1236" s="25">
        <f t="shared" si="172"/>
        <v>271.09818672839509</v>
      </c>
      <c r="K1236" s="25">
        <f t="shared" si="178"/>
        <v>218960</v>
      </c>
      <c r="L1236" s="17">
        <f t="shared" si="173"/>
        <v>218906.0981867284</v>
      </c>
      <c r="M1236" s="17">
        <f t="shared" si="174"/>
        <v>218500</v>
      </c>
      <c r="N1236" s="17">
        <f>135+J1236+(E1236*2300)</f>
        <v>218906.0981867284</v>
      </c>
      <c r="O1236">
        <f>N1236*T1236</f>
        <v>1189997872.6428542</v>
      </c>
      <c r="P1236" s="17">
        <f t="shared" si="179"/>
        <v>183968917.16820973</v>
      </c>
      <c r="Q1236">
        <f t="shared" si="175"/>
        <v>800829.47530864191</v>
      </c>
      <c r="R1236">
        <f t="shared" si="176"/>
        <v>149811.82179821641</v>
      </c>
      <c r="S1236">
        <f>SUM(S1235+O1236)</f>
        <v>259915788638.84369</v>
      </c>
      <c r="T1236" s="17">
        <f>(E1236/3.6)*D1236</f>
        <v>5436.1111111111113</v>
      </c>
      <c r="U1236">
        <f t="shared" si="177"/>
        <v>-47.91666666666621</v>
      </c>
      <c r="W1236"/>
    </row>
    <row r="1237" spans="2:23" x14ac:dyDescent="0.2">
      <c r="B1237" s="6" t="s">
        <v>54</v>
      </c>
      <c r="C1237" s="6">
        <v>1229</v>
      </c>
      <c r="D1237" s="6">
        <v>207</v>
      </c>
      <c r="E1237" s="12">
        <v>94.9</v>
      </c>
      <c r="F1237" s="17">
        <f>($E1238-$E1236)/2/3.6</f>
        <v>-4.1666666666666269E-2</v>
      </c>
      <c r="G1237" s="17">
        <f>($E1238-$E1236)/2</f>
        <v>-0.14999999999999858</v>
      </c>
      <c r="H1237">
        <f t="shared" si="171"/>
        <v>26.361111111111111</v>
      </c>
      <c r="I1237" s="25">
        <v>135</v>
      </c>
      <c r="J1237" s="25">
        <f t="shared" si="172"/>
        <v>270.52775408950617</v>
      </c>
      <c r="K1237" s="25">
        <f t="shared" si="178"/>
        <v>218500</v>
      </c>
      <c r="L1237" s="17">
        <f t="shared" si="173"/>
        <v>218675.5277540895</v>
      </c>
      <c r="M1237" s="17">
        <f t="shared" si="174"/>
        <v>218270</v>
      </c>
      <c r="N1237" s="17">
        <f>135+J1237+(E1237*2300)</f>
        <v>218675.5277540895</v>
      </c>
      <c r="O1237">
        <f>N1237*T1237</f>
        <v>1193257686.0721278</v>
      </c>
      <c r="P1237" s="17">
        <f t="shared" si="179"/>
        <v>184768061.57407394</v>
      </c>
      <c r="Q1237">
        <f t="shared" si="175"/>
        <v>799144.40586419741</v>
      </c>
      <c r="R1237">
        <f t="shared" si="176"/>
        <v>150340.16401470621</v>
      </c>
      <c r="S1237">
        <f>SUM(S1236+O1237)</f>
        <v>261109046324.9158</v>
      </c>
      <c r="T1237" s="17">
        <f>(E1237/3.6)*D1237</f>
        <v>5456.75</v>
      </c>
      <c r="U1237">
        <f t="shared" si="177"/>
        <v>-47.91666666666621</v>
      </c>
      <c r="W1237"/>
    </row>
    <row r="1238" spans="2:23" x14ac:dyDescent="0.2">
      <c r="B1238" s="6" t="s">
        <v>54</v>
      </c>
      <c r="C1238" s="6">
        <v>1230</v>
      </c>
      <c r="D1238" s="6">
        <v>208</v>
      </c>
      <c r="E1238" s="12">
        <v>94.7</v>
      </c>
      <c r="F1238" s="17">
        <f>($E1239-$E1237)/2/3.6</f>
        <v>-5.5555555555556344E-2</v>
      </c>
      <c r="G1238" s="17">
        <f>($E1239-$E1237)/2</f>
        <v>-0.20000000000000284</v>
      </c>
      <c r="H1238">
        <f t="shared" si="171"/>
        <v>26.305555555555557</v>
      </c>
      <c r="I1238" s="25">
        <v>135</v>
      </c>
      <c r="J1238" s="25">
        <f t="shared" si="172"/>
        <v>269.38869112654328</v>
      </c>
      <c r="K1238" s="25">
        <f t="shared" si="178"/>
        <v>218270</v>
      </c>
      <c r="L1238" s="17">
        <f t="shared" si="173"/>
        <v>218214.38869112654</v>
      </c>
      <c r="M1238" s="17">
        <f t="shared" si="174"/>
        <v>217810</v>
      </c>
      <c r="N1238" s="17">
        <f>135+J1238+(E1238*2300)</f>
        <v>218214.38869112654</v>
      </c>
      <c r="O1238">
        <f>N1238*T1238</f>
        <v>1193972150.7450929</v>
      </c>
      <c r="P1238" s="17">
        <f t="shared" si="179"/>
        <v>185563841.16512331</v>
      </c>
      <c r="Q1238">
        <f t="shared" si="175"/>
        <v>795779.59104938281</v>
      </c>
      <c r="R1238">
        <f t="shared" si="176"/>
        <v>150864.91151636041</v>
      </c>
      <c r="S1238">
        <f>SUM(S1237+O1238)</f>
        <v>262303018475.66089</v>
      </c>
      <c r="T1238" s="17">
        <f>(E1238/3.6)*D1238</f>
        <v>5471.5555555555557</v>
      </c>
      <c r="U1238">
        <f t="shared" si="177"/>
        <v>-63.888888888889795</v>
      </c>
      <c r="W1238"/>
    </row>
    <row r="1239" spans="2:23" x14ac:dyDescent="0.2">
      <c r="B1239" s="6" t="s">
        <v>54</v>
      </c>
      <c r="C1239" s="6">
        <v>1231</v>
      </c>
      <c r="D1239" s="6">
        <v>209</v>
      </c>
      <c r="E1239" s="12">
        <v>94.5</v>
      </c>
      <c r="F1239" s="17">
        <f>($E1240-$E1238)/2/3.6</f>
        <v>-4.1666666666666269E-2</v>
      </c>
      <c r="G1239" s="17">
        <f>($E1240-$E1238)/2</f>
        <v>-0.14999999999999858</v>
      </c>
      <c r="H1239">
        <f t="shared" si="171"/>
        <v>26.25</v>
      </c>
      <c r="I1239" s="25">
        <v>135</v>
      </c>
      <c r="J1239" s="25">
        <f t="shared" si="172"/>
        <v>268.25203125000002</v>
      </c>
      <c r="K1239" s="25">
        <f t="shared" si="178"/>
        <v>217810</v>
      </c>
      <c r="L1239" s="17">
        <f t="shared" si="173"/>
        <v>217753.25203125001</v>
      </c>
      <c r="M1239" s="17">
        <f t="shared" si="174"/>
        <v>217350</v>
      </c>
      <c r="N1239" s="17">
        <f>135+J1239+(E1239*2300)</f>
        <v>217753.25203125001</v>
      </c>
      <c r="O1239">
        <f>N1239*T1239</f>
        <v>1194648778.9564455</v>
      </c>
      <c r="P1239" s="17">
        <f t="shared" si="179"/>
        <v>186356263.04012331</v>
      </c>
      <c r="Q1239">
        <f t="shared" si="175"/>
        <v>792421.875</v>
      </c>
      <c r="R1239">
        <f t="shared" si="176"/>
        <v>151386.07883031951</v>
      </c>
      <c r="S1239">
        <f>SUM(S1238+O1239)</f>
        <v>263497667254.61734</v>
      </c>
      <c r="T1239" s="17">
        <f>(E1239/3.6)*D1239</f>
        <v>5486.25</v>
      </c>
      <c r="U1239">
        <f t="shared" si="177"/>
        <v>-47.91666666666621</v>
      </c>
      <c r="W1239"/>
    </row>
    <row r="1240" spans="2:23" x14ac:dyDescent="0.2">
      <c r="B1240" s="6" t="s">
        <v>54</v>
      </c>
      <c r="C1240" s="6">
        <v>1232</v>
      </c>
      <c r="D1240" s="6">
        <v>210</v>
      </c>
      <c r="E1240" s="12">
        <v>94.4</v>
      </c>
      <c r="F1240" s="17">
        <f>($E1241-$E1239)/2/3.6</f>
        <v>-1.3888888888888099E-2</v>
      </c>
      <c r="G1240" s="17">
        <f>($E1241-$E1239)/2</f>
        <v>-4.9999999999997158E-2</v>
      </c>
      <c r="H1240">
        <f t="shared" si="171"/>
        <v>26.222222222222221</v>
      </c>
      <c r="I1240" s="25">
        <v>135</v>
      </c>
      <c r="J1240" s="25">
        <f t="shared" si="172"/>
        <v>267.68460246913577</v>
      </c>
      <c r="K1240" s="25">
        <f t="shared" si="178"/>
        <v>217350</v>
      </c>
      <c r="L1240" s="17">
        <f t="shared" si="173"/>
        <v>217522.68460246915</v>
      </c>
      <c r="M1240" s="17">
        <f t="shared" si="174"/>
        <v>217120</v>
      </c>
      <c r="N1240" s="17">
        <f>135+J1240+(E1240*2300)</f>
        <v>217522.68460246915</v>
      </c>
      <c r="O1240">
        <f>N1240*T1240</f>
        <v>1197824916.5442634</v>
      </c>
      <c r="P1240" s="17">
        <f t="shared" si="179"/>
        <v>187147008.71913567</v>
      </c>
      <c r="Q1240">
        <f t="shared" si="175"/>
        <v>790745.67901234562</v>
      </c>
      <c r="R1240">
        <f t="shared" si="176"/>
        <v>151905.03954475297</v>
      </c>
      <c r="S1240">
        <f>SUM(S1239+O1240)</f>
        <v>264695492171.16159</v>
      </c>
      <c r="T1240" s="17">
        <f>(E1240/3.6)*D1240</f>
        <v>5506.6666666666661</v>
      </c>
      <c r="U1240">
        <f t="shared" si="177"/>
        <v>-15.972222222221314</v>
      </c>
      <c r="W1240"/>
    </row>
    <row r="1241" spans="2:23" x14ac:dyDescent="0.2">
      <c r="B1241" s="6" t="s">
        <v>54</v>
      </c>
      <c r="C1241" s="6">
        <v>1233</v>
      </c>
      <c r="D1241" s="6">
        <v>211</v>
      </c>
      <c r="E1241" s="12">
        <v>94.4</v>
      </c>
      <c r="F1241" s="17">
        <f>($E1242-$E1240)/2/3.6</f>
        <v>-1.3888888888890073E-2</v>
      </c>
      <c r="G1241" s="17">
        <f>($E1242-$E1240)/2</f>
        <v>-5.0000000000004263E-2</v>
      </c>
      <c r="H1241">
        <f t="shared" si="171"/>
        <v>26.222222222222221</v>
      </c>
      <c r="I1241" s="25">
        <v>135</v>
      </c>
      <c r="J1241" s="25">
        <f t="shared" si="172"/>
        <v>267.68460246913577</v>
      </c>
      <c r="K1241" s="25">
        <f t="shared" si="178"/>
        <v>217120</v>
      </c>
      <c r="L1241" s="17">
        <f t="shared" si="173"/>
        <v>217522.68460246915</v>
      </c>
      <c r="M1241" s="17">
        <f t="shared" si="174"/>
        <v>217120</v>
      </c>
      <c r="N1241" s="17">
        <f>135+J1241+(E1241*2300)</f>
        <v>217522.68460246915</v>
      </c>
      <c r="O1241">
        <f>N1241*T1241</f>
        <v>1203528844.7182837</v>
      </c>
      <c r="P1241" s="17">
        <f t="shared" si="179"/>
        <v>187937754.39814803</v>
      </c>
      <c r="Q1241">
        <f t="shared" si="175"/>
        <v>790745.67901234562</v>
      </c>
      <c r="R1241">
        <f t="shared" si="176"/>
        <v>152423.15847376158</v>
      </c>
      <c r="S1241">
        <f>SUM(S1240+O1241)</f>
        <v>265899021015.87988</v>
      </c>
      <c r="T1241" s="17">
        <f>(E1241/3.6)*D1241</f>
        <v>5532.8888888888887</v>
      </c>
      <c r="U1241">
        <f t="shared" si="177"/>
        <v>-15.972222222223584</v>
      </c>
      <c r="W1241"/>
    </row>
    <row r="1242" spans="2:23" x14ac:dyDescent="0.2">
      <c r="B1242" s="6" t="s">
        <v>54</v>
      </c>
      <c r="C1242" s="6">
        <v>1234</v>
      </c>
      <c r="D1242" s="6">
        <v>212</v>
      </c>
      <c r="E1242" s="12">
        <v>94.3</v>
      </c>
      <c r="F1242" s="17">
        <f>($E1243-$E1241)/2/3.6</f>
        <v>-1.3888888888890073E-2</v>
      </c>
      <c r="G1242" s="17">
        <f>($E1243-$E1241)/2</f>
        <v>-5.0000000000004263E-2</v>
      </c>
      <c r="H1242">
        <f t="shared" si="171"/>
        <v>26.194444444444443</v>
      </c>
      <c r="I1242" s="25">
        <v>135</v>
      </c>
      <c r="J1242" s="25">
        <f t="shared" si="172"/>
        <v>267.11777445987656</v>
      </c>
      <c r="K1242" s="25">
        <f t="shared" si="178"/>
        <v>217120</v>
      </c>
      <c r="L1242" s="17">
        <f t="shared" si="173"/>
        <v>217292.11777445988</v>
      </c>
      <c r="M1242" s="17">
        <f t="shared" si="174"/>
        <v>216890</v>
      </c>
      <c r="N1242" s="17">
        <f>135+J1242+(E1242*2300)</f>
        <v>217292.11777445988</v>
      </c>
      <c r="O1242">
        <f>N1242*T1242</f>
        <v>1206671417.1388588</v>
      </c>
      <c r="P1242" s="17">
        <f t="shared" si="179"/>
        <v>188726825.65586409</v>
      </c>
      <c r="Q1242">
        <f t="shared" si="175"/>
        <v>789071.25771604932</v>
      </c>
      <c r="R1242">
        <f t="shared" si="176"/>
        <v>152939.08075839878</v>
      </c>
      <c r="S1242">
        <f>SUM(S1241+O1242)</f>
        <v>267105692433.01874</v>
      </c>
      <c r="T1242" s="17">
        <f>(E1242/3.6)*D1242</f>
        <v>5553.2222222222217</v>
      </c>
      <c r="U1242">
        <f t="shared" si="177"/>
        <v>-15.972222222223584</v>
      </c>
      <c r="W1242"/>
    </row>
    <row r="1243" spans="2:23" x14ac:dyDescent="0.2">
      <c r="B1243" s="6" t="s">
        <v>54</v>
      </c>
      <c r="C1243" s="6">
        <v>1235</v>
      </c>
      <c r="D1243" s="6">
        <v>213</v>
      </c>
      <c r="E1243" s="12">
        <v>94.3</v>
      </c>
      <c r="F1243" s="17">
        <f>($E1244-$E1242)/2/3.6</f>
        <v>-2.7777777777778172E-2</v>
      </c>
      <c r="G1243" s="17">
        <f>($E1244-$E1242)/2</f>
        <v>-0.10000000000000142</v>
      </c>
      <c r="H1243">
        <f t="shared" si="171"/>
        <v>26.194444444444443</v>
      </c>
      <c r="I1243" s="25">
        <v>135</v>
      </c>
      <c r="J1243" s="25">
        <f t="shared" si="172"/>
        <v>267.11777445987656</v>
      </c>
      <c r="K1243" s="25">
        <f t="shared" si="178"/>
        <v>216890</v>
      </c>
      <c r="L1243" s="17">
        <f t="shared" si="173"/>
        <v>217292.11777445988</v>
      </c>
      <c r="M1243" s="17">
        <f t="shared" si="174"/>
        <v>216890</v>
      </c>
      <c r="N1243" s="17">
        <f>135+J1243+(E1243*2300)</f>
        <v>217292.11777445988</v>
      </c>
      <c r="O1243">
        <f>N1243*T1243</f>
        <v>1212363263.4461176</v>
      </c>
      <c r="P1243" s="17">
        <f t="shared" si="179"/>
        <v>189515896.91358015</v>
      </c>
      <c r="Q1243">
        <f t="shared" si="175"/>
        <v>789071.25771604932</v>
      </c>
      <c r="R1243">
        <f t="shared" si="176"/>
        <v>153454.16754136045</v>
      </c>
      <c r="S1243">
        <f>SUM(S1242+O1243)</f>
        <v>268318055696.46484</v>
      </c>
      <c r="T1243" s="17">
        <f>(E1243/3.6)*D1243</f>
        <v>5579.4166666666661</v>
      </c>
      <c r="U1243">
        <f t="shared" si="177"/>
        <v>-31.944444444444898</v>
      </c>
      <c r="W1243"/>
    </row>
    <row r="1244" spans="2:23" x14ac:dyDescent="0.2">
      <c r="B1244" s="6" t="s">
        <v>54</v>
      </c>
      <c r="C1244" s="6">
        <v>1236</v>
      </c>
      <c r="D1244" s="6">
        <v>214</v>
      </c>
      <c r="E1244" s="12">
        <v>94.1</v>
      </c>
      <c r="F1244" s="17">
        <f>($E1245-$E1243)/2/3.6</f>
        <v>-5.5555555555554373E-2</v>
      </c>
      <c r="G1244" s="17">
        <f>($E1245-$E1243)/2</f>
        <v>-0.19999999999999574</v>
      </c>
      <c r="H1244">
        <f t="shared" si="171"/>
        <v>26.138888888888886</v>
      </c>
      <c r="I1244" s="25">
        <v>135</v>
      </c>
      <c r="J1244" s="25">
        <f t="shared" si="172"/>
        <v>265.98592075617285</v>
      </c>
      <c r="K1244" s="25">
        <f t="shared" si="178"/>
        <v>216890</v>
      </c>
      <c r="L1244" s="17">
        <f t="shared" si="173"/>
        <v>216830.98592075618</v>
      </c>
      <c r="M1244" s="17">
        <f t="shared" si="174"/>
        <v>216430</v>
      </c>
      <c r="N1244" s="17">
        <f>135+J1244+(E1244*2300)</f>
        <v>216830.98592075618</v>
      </c>
      <c r="O1244">
        <f>N1244*T1244</f>
        <v>1212892304.4112875</v>
      </c>
      <c r="P1244" s="17">
        <f t="shared" si="179"/>
        <v>190301624.65277767</v>
      </c>
      <c r="Q1244">
        <f t="shared" si="175"/>
        <v>785727.73919753067</v>
      </c>
      <c r="R1244">
        <f t="shared" si="176"/>
        <v>153965.71573849325</v>
      </c>
      <c r="S1244">
        <f>SUM(S1243+O1244)</f>
        <v>269530948000.87613</v>
      </c>
      <c r="T1244" s="17">
        <f>(E1244/3.6)*D1244</f>
        <v>5593.7222222222217</v>
      </c>
      <c r="U1244">
        <f t="shared" si="177"/>
        <v>-63.888888888887529</v>
      </c>
      <c r="W1244"/>
    </row>
    <row r="1245" spans="2:23" x14ac:dyDescent="0.2">
      <c r="B1245" s="6" t="s">
        <v>54</v>
      </c>
      <c r="C1245" s="6">
        <v>1237</v>
      </c>
      <c r="D1245" s="6">
        <v>215</v>
      </c>
      <c r="E1245" s="12">
        <v>93.9</v>
      </c>
      <c r="F1245" s="17">
        <f>($E1246-$E1244)/2/3.6</f>
        <v>-9.7222222222220642E-2</v>
      </c>
      <c r="G1245" s="17">
        <f>($E1246-$E1244)/2</f>
        <v>-0.34999999999999432</v>
      </c>
      <c r="H1245">
        <f t="shared" si="171"/>
        <v>26.083333333333336</v>
      </c>
      <c r="I1245" s="25">
        <v>135</v>
      </c>
      <c r="J1245" s="25">
        <f t="shared" si="172"/>
        <v>264.85647013888899</v>
      </c>
      <c r="K1245" s="25">
        <f t="shared" si="178"/>
        <v>216430</v>
      </c>
      <c r="L1245" s="17">
        <f t="shared" si="173"/>
        <v>216369.85647013888</v>
      </c>
      <c r="M1245" s="17">
        <f t="shared" si="174"/>
        <v>215970</v>
      </c>
      <c r="N1245" s="17">
        <f>135+J1245+(E1245*2300)</f>
        <v>216369.85647013888</v>
      </c>
      <c r="O1245">
        <f>N1245*T1245</f>
        <v>1213384124.2631664</v>
      </c>
      <c r="P1245" s="17">
        <f t="shared" si="179"/>
        <v>191084015.97222212</v>
      </c>
      <c r="Q1245">
        <f t="shared" si="175"/>
        <v>782391.31944444461</v>
      </c>
      <c r="R1245">
        <f t="shared" si="176"/>
        <v>154473.73967034934</v>
      </c>
      <c r="S1245">
        <f>SUM(S1244+O1245)</f>
        <v>270744332125.13928</v>
      </c>
      <c r="T1245" s="17">
        <f>(E1245/3.6)*D1245</f>
        <v>5607.916666666667</v>
      </c>
      <c r="U1245">
        <f t="shared" si="177"/>
        <v>-111.80555555555374</v>
      </c>
      <c r="W1245"/>
    </row>
    <row r="1246" spans="2:23" x14ac:dyDescent="0.2">
      <c r="B1246" s="6" t="s">
        <v>54</v>
      </c>
      <c r="C1246" s="6">
        <v>1238</v>
      </c>
      <c r="D1246" s="6">
        <v>216</v>
      </c>
      <c r="E1246" s="12">
        <v>93.4</v>
      </c>
      <c r="F1246" s="17">
        <f>($E1247-$E1245)/2/3.6</f>
        <v>-0.15277777777777896</v>
      </c>
      <c r="G1246" s="17">
        <f>($E1247-$E1245)/2</f>
        <v>-0.55000000000000426</v>
      </c>
      <c r="H1246">
        <f t="shared" si="171"/>
        <v>25.944444444444446</v>
      </c>
      <c r="I1246" s="25">
        <v>135</v>
      </c>
      <c r="J1246" s="25">
        <f t="shared" si="172"/>
        <v>262.04335709876551</v>
      </c>
      <c r="K1246" s="25">
        <f t="shared" si="178"/>
        <v>215970</v>
      </c>
      <c r="L1246" s="17">
        <f t="shared" si="173"/>
        <v>215217.04335709877</v>
      </c>
      <c r="M1246" s="17">
        <f t="shared" si="174"/>
        <v>214820</v>
      </c>
      <c r="N1246" s="17">
        <f>135+J1246+(E1246*2300)</f>
        <v>215217.04335709877</v>
      </c>
      <c r="O1246">
        <f>N1246*T1246</f>
        <v>1206076310.9731815</v>
      </c>
      <c r="P1246" s="17">
        <f t="shared" si="179"/>
        <v>191858097.29938263</v>
      </c>
      <c r="Q1246">
        <f t="shared" si="175"/>
        <v>774081.32716049394</v>
      </c>
      <c r="R1246">
        <f t="shared" si="176"/>
        <v>154974.23045184379</v>
      </c>
      <c r="S1246">
        <f>SUM(S1245+O1246)</f>
        <v>271950408436.11246</v>
      </c>
      <c r="T1246" s="17">
        <f>(E1246/3.6)*D1246</f>
        <v>5604</v>
      </c>
      <c r="U1246">
        <f t="shared" si="177"/>
        <v>-175.69444444444579</v>
      </c>
      <c r="W1246"/>
    </row>
    <row r="1247" spans="2:23" x14ac:dyDescent="0.2">
      <c r="B1247" s="6" t="s">
        <v>54</v>
      </c>
      <c r="C1247" s="6">
        <v>1239</v>
      </c>
      <c r="D1247" s="6">
        <v>217</v>
      </c>
      <c r="E1247" s="12">
        <v>92.8</v>
      </c>
      <c r="F1247" s="17">
        <f>($E1248-$E1246)/2/3.6</f>
        <v>-0.19444444444444522</v>
      </c>
      <c r="G1247" s="17">
        <f>($E1248-$E1246)/2</f>
        <v>-0.70000000000000284</v>
      </c>
      <c r="H1247">
        <f t="shared" si="171"/>
        <v>25.777777777777775</v>
      </c>
      <c r="I1247" s="25">
        <v>135</v>
      </c>
      <c r="J1247" s="25">
        <f t="shared" si="172"/>
        <v>258.68744691358017</v>
      </c>
      <c r="K1247" s="25">
        <f t="shared" si="178"/>
        <v>214820</v>
      </c>
      <c r="L1247" s="17">
        <f t="shared" si="173"/>
        <v>213833.68744691359</v>
      </c>
      <c r="M1247" s="17">
        <f t="shared" si="174"/>
        <v>213440</v>
      </c>
      <c r="N1247" s="17">
        <f>135+J1247+(E1247*2300)</f>
        <v>213833.68744691359</v>
      </c>
      <c r="O1247">
        <f>N1247*T1247</f>
        <v>1196138128.9808242</v>
      </c>
      <c r="P1247" s="17">
        <f t="shared" si="179"/>
        <v>192622265.20061719</v>
      </c>
      <c r="Q1247">
        <f t="shared" si="175"/>
        <v>764167.90123456775</v>
      </c>
      <c r="R1247">
        <f t="shared" si="176"/>
        <v>155465.91218774591</v>
      </c>
      <c r="S1247">
        <f>SUM(S1246+O1247)</f>
        <v>273146546565.09329</v>
      </c>
      <c r="T1247" s="17">
        <f>(E1247/3.6)*D1247</f>
        <v>5593.7777777777774</v>
      </c>
      <c r="U1247">
        <f t="shared" si="177"/>
        <v>-223.611111111112</v>
      </c>
      <c r="W1247"/>
    </row>
    <row r="1248" spans="2:23" x14ac:dyDescent="0.2">
      <c r="B1248" s="6" t="s">
        <v>54</v>
      </c>
      <c r="C1248" s="6">
        <v>1240</v>
      </c>
      <c r="D1248" s="6">
        <v>218</v>
      </c>
      <c r="E1248" s="12">
        <v>92</v>
      </c>
      <c r="F1248" s="17">
        <f>($E1249-$E1247)/2/3.6</f>
        <v>-0.20833333333333331</v>
      </c>
      <c r="G1248" s="17">
        <f>($E1249-$E1247)/2</f>
        <v>-0.75</v>
      </c>
      <c r="H1248">
        <f t="shared" si="171"/>
        <v>25.555555555555554</v>
      </c>
      <c r="I1248" s="25">
        <v>135</v>
      </c>
      <c r="J1248" s="25">
        <f t="shared" si="172"/>
        <v>254.24654320987656</v>
      </c>
      <c r="K1248" s="25">
        <f t="shared" si="178"/>
        <v>213440</v>
      </c>
      <c r="L1248" s="17">
        <f t="shared" si="173"/>
        <v>211989.24654320988</v>
      </c>
      <c r="M1248" s="17">
        <f t="shared" si="174"/>
        <v>211600</v>
      </c>
      <c r="N1248" s="17">
        <f>135+J1248+(E1248*2300)</f>
        <v>211989.24654320988</v>
      </c>
      <c r="O1248">
        <f>N1248*T1248</f>
        <v>1181015646.8529491</v>
      </c>
      <c r="P1248" s="17">
        <f t="shared" si="179"/>
        <v>193373314.58333325</v>
      </c>
      <c r="Q1248">
        <f t="shared" si="175"/>
        <v>751049.38271604932</v>
      </c>
      <c r="R1248">
        <f t="shared" si="176"/>
        <v>155946.22143817198</v>
      </c>
      <c r="S1248">
        <f>SUM(S1247+O1248)</f>
        <v>274327562211.94623</v>
      </c>
      <c r="T1248" s="17">
        <f>(E1248/3.6)*D1248</f>
        <v>5571.1111111111104</v>
      </c>
      <c r="U1248">
        <f t="shared" si="177"/>
        <v>-239.58333333333331</v>
      </c>
      <c r="W1248"/>
    </row>
    <row r="1249" spans="2:23" x14ac:dyDescent="0.2">
      <c r="B1249" s="6" t="s">
        <v>54</v>
      </c>
      <c r="C1249" s="6">
        <v>1241</v>
      </c>
      <c r="D1249" s="6">
        <v>219</v>
      </c>
      <c r="E1249" s="12">
        <v>91.3</v>
      </c>
      <c r="F1249" s="17">
        <f>($E1250-$E1248)/2/3.6</f>
        <v>-0.19444444444444522</v>
      </c>
      <c r="G1249" s="17">
        <f>($E1250-$E1248)/2</f>
        <v>-0.70000000000000284</v>
      </c>
      <c r="H1249">
        <f t="shared" si="171"/>
        <v>25.361111111111111</v>
      </c>
      <c r="I1249" s="25">
        <v>135</v>
      </c>
      <c r="J1249" s="25">
        <f t="shared" si="172"/>
        <v>250.39229297839509</v>
      </c>
      <c r="K1249" s="25">
        <f t="shared" si="178"/>
        <v>211600</v>
      </c>
      <c r="L1249" s="17">
        <f t="shared" si="173"/>
        <v>210375.39229297839</v>
      </c>
      <c r="M1249" s="17">
        <f t="shared" si="174"/>
        <v>209990</v>
      </c>
      <c r="N1249" s="17">
        <f>135+J1249+(E1249*2300)</f>
        <v>210375.39229297839</v>
      </c>
      <c r="O1249">
        <f>N1249*T1249</f>
        <v>1168442460.077893</v>
      </c>
      <c r="P1249" s="17">
        <f t="shared" si="179"/>
        <v>194112978.43364191</v>
      </c>
      <c r="Q1249">
        <f t="shared" si="175"/>
        <v>739663.85030864191</v>
      </c>
      <c r="R1249">
        <f t="shared" si="176"/>
        <v>156416.58213830934</v>
      </c>
      <c r="S1249">
        <f>SUM(S1248+O1249)</f>
        <v>275496004672.02411</v>
      </c>
      <c r="T1249" s="17">
        <f>(E1249/3.6)*D1249</f>
        <v>5554.083333333333</v>
      </c>
      <c r="U1249">
        <f t="shared" si="177"/>
        <v>-223.611111111112</v>
      </c>
      <c r="W1249"/>
    </row>
    <row r="1250" spans="2:23" x14ac:dyDescent="0.2">
      <c r="B1250" s="6" t="s">
        <v>54</v>
      </c>
      <c r="C1250" s="6">
        <v>1242</v>
      </c>
      <c r="D1250" s="6">
        <v>220</v>
      </c>
      <c r="E1250" s="12">
        <v>90.6</v>
      </c>
      <c r="F1250" s="17">
        <f>($E1251-$E1249)/2/3.6</f>
        <v>-0.18055555555555516</v>
      </c>
      <c r="G1250" s="17">
        <f>($E1251-$E1249)/2</f>
        <v>-0.64999999999999858</v>
      </c>
      <c r="H1250">
        <f t="shared" si="171"/>
        <v>25.166666666666664</v>
      </c>
      <c r="I1250" s="25">
        <v>135</v>
      </c>
      <c r="J1250" s="25">
        <f t="shared" si="172"/>
        <v>246.56748055555551</v>
      </c>
      <c r="K1250" s="25">
        <f t="shared" si="178"/>
        <v>209990</v>
      </c>
      <c r="L1250" s="17">
        <f t="shared" si="173"/>
        <v>208761.56748055556</v>
      </c>
      <c r="M1250" s="17">
        <f t="shared" si="174"/>
        <v>208380</v>
      </c>
      <c r="N1250" s="17">
        <f>135+J1250+(E1250*2300)</f>
        <v>208761.56748055556</v>
      </c>
      <c r="O1250">
        <f>N1250*T1250</f>
        <v>1155843211.9506757</v>
      </c>
      <c r="P1250" s="17">
        <f t="shared" si="179"/>
        <v>194841343.7114197</v>
      </c>
      <c r="Q1250">
        <f t="shared" si="175"/>
        <v>728365.27777777764</v>
      </c>
      <c r="R1250">
        <f t="shared" si="176"/>
        <v>156877.0883344764</v>
      </c>
      <c r="S1250">
        <f>SUM(S1249+O1250)</f>
        <v>276651847883.97479</v>
      </c>
      <c r="T1250" s="17">
        <f>(E1250/3.6)*D1250</f>
        <v>5536.6666666666661</v>
      </c>
      <c r="U1250">
        <f t="shared" si="177"/>
        <v>-207.63888888888843</v>
      </c>
      <c r="W1250"/>
    </row>
    <row r="1251" spans="2:23" x14ac:dyDescent="0.2">
      <c r="B1251" s="6" t="s">
        <v>54</v>
      </c>
      <c r="C1251" s="6">
        <v>1243</v>
      </c>
      <c r="D1251" s="6">
        <v>221</v>
      </c>
      <c r="E1251" s="12">
        <v>90</v>
      </c>
      <c r="F1251" s="17">
        <f>($E1252-$E1250)/2/3.6</f>
        <v>-0.18055555555555516</v>
      </c>
      <c r="G1251" s="17">
        <f>($E1252-$E1250)/2</f>
        <v>-0.64999999999999858</v>
      </c>
      <c r="H1251">
        <f t="shared" si="171"/>
        <v>25</v>
      </c>
      <c r="I1251" s="25">
        <v>135</v>
      </c>
      <c r="J1251" s="25">
        <f t="shared" si="172"/>
        <v>243.31250000000003</v>
      </c>
      <c r="K1251" s="25">
        <f t="shared" si="178"/>
        <v>208380</v>
      </c>
      <c r="L1251" s="17">
        <f t="shared" si="173"/>
        <v>207378.3125</v>
      </c>
      <c r="M1251" s="17">
        <f t="shared" si="174"/>
        <v>207000</v>
      </c>
      <c r="N1251" s="17">
        <f>135+J1251+(E1251*2300)</f>
        <v>207378.3125</v>
      </c>
      <c r="O1251">
        <f>N1251*T1251</f>
        <v>1145765176.5625</v>
      </c>
      <c r="P1251" s="17">
        <f t="shared" si="179"/>
        <v>195560093.7114197</v>
      </c>
      <c r="Q1251">
        <f t="shared" si="175"/>
        <v>718750</v>
      </c>
      <c r="R1251">
        <f t="shared" si="176"/>
        <v>157329.11803010435</v>
      </c>
      <c r="S1251">
        <f>SUM(S1250+O1251)</f>
        <v>277797613060.53729</v>
      </c>
      <c r="T1251" s="17">
        <f>(E1251/3.6)*D1251</f>
        <v>5525</v>
      </c>
      <c r="U1251">
        <f t="shared" si="177"/>
        <v>-207.63888888888843</v>
      </c>
      <c r="W1251"/>
    </row>
    <row r="1252" spans="2:23" x14ac:dyDescent="0.2">
      <c r="B1252" s="6" t="s">
        <v>54</v>
      </c>
      <c r="C1252" s="6">
        <v>1244</v>
      </c>
      <c r="D1252" s="6">
        <v>222</v>
      </c>
      <c r="E1252" s="12">
        <v>89.3</v>
      </c>
      <c r="F1252" s="17">
        <f>($E1253-$E1251)/2/3.6</f>
        <v>-0.18055555555555516</v>
      </c>
      <c r="G1252" s="17">
        <f>($E1253-$E1251)/2</f>
        <v>-0.64999999999999858</v>
      </c>
      <c r="H1252">
        <f t="shared" si="171"/>
        <v>24.805555555555554</v>
      </c>
      <c r="I1252" s="25">
        <v>135</v>
      </c>
      <c r="J1252" s="25">
        <f t="shared" si="172"/>
        <v>239.54235779320985</v>
      </c>
      <c r="K1252" s="25">
        <f t="shared" si="178"/>
        <v>207000</v>
      </c>
      <c r="L1252" s="17">
        <f t="shared" si="173"/>
        <v>205764.54235779322</v>
      </c>
      <c r="M1252" s="17">
        <f t="shared" si="174"/>
        <v>205390</v>
      </c>
      <c r="N1252" s="17">
        <f>135+J1252+(E1252*2300)</f>
        <v>205764.54235779322</v>
      </c>
      <c r="O1252">
        <f>N1252*T1252</f>
        <v>1133111040.6739743</v>
      </c>
      <c r="P1252" s="17">
        <f t="shared" si="179"/>
        <v>196267706.63580242</v>
      </c>
      <c r="Q1252">
        <f t="shared" si="175"/>
        <v>707612.92438271595</v>
      </c>
      <c r="R1252">
        <f t="shared" si="176"/>
        <v>157771.46835675437</v>
      </c>
      <c r="S1252">
        <f>SUM(S1251+O1252)</f>
        <v>278930724101.21124</v>
      </c>
      <c r="T1252" s="17">
        <f>(E1252/3.6)*D1252</f>
        <v>5506.833333333333</v>
      </c>
      <c r="U1252">
        <f t="shared" si="177"/>
        <v>-207.63888888888843</v>
      </c>
      <c r="W1252"/>
    </row>
    <row r="1253" spans="2:23" x14ac:dyDescent="0.2">
      <c r="B1253" s="6" t="s">
        <v>54</v>
      </c>
      <c r="C1253" s="6">
        <v>1245</v>
      </c>
      <c r="D1253" s="6">
        <v>223</v>
      </c>
      <c r="E1253" s="12">
        <v>88.7</v>
      </c>
      <c r="F1253" s="17">
        <f>($E1254-$E1252)/2/3.6</f>
        <v>-0.16666666666666705</v>
      </c>
      <c r="G1253" s="17">
        <f>($E1254-$E1252)/2</f>
        <v>-0.60000000000000142</v>
      </c>
      <c r="H1253">
        <f t="shared" si="171"/>
        <v>24.638888888888889</v>
      </c>
      <c r="I1253" s="25">
        <v>135</v>
      </c>
      <c r="J1253" s="25">
        <f t="shared" si="172"/>
        <v>236.33423742283955</v>
      </c>
      <c r="K1253" s="25">
        <f t="shared" si="178"/>
        <v>205390</v>
      </c>
      <c r="L1253" s="17">
        <f t="shared" si="173"/>
        <v>204381.33423742285</v>
      </c>
      <c r="M1253" s="17">
        <f t="shared" si="174"/>
        <v>204010</v>
      </c>
      <c r="N1253" s="17">
        <f>135+J1253+(E1253*2300)</f>
        <v>204381.33423742285</v>
      </c>
      <c r="O1253">
        <f>N1253*T1253</f>
        <v>1122967563.7082355</v>
      </c>
      <c r="P1253" s="17">
        <f t="shared" si="179"/>
        <v>196965842.70833328</v>
      </c>
      <c r="Q1253">
        <f t="shared" si="175"/>
        <v>698136.07253086416</v>
      </c>
      <c r="R1253">
        <f t="shared" si="176"/>
        <v>158205.49615127171</v>
      </c>
      <c r="S1253">
        <f>SUM(S1252+O1253)</f>
        <v>280053691664.91949</v>
      </c>
      <c r="T1253" s="17">
        <f>(E1253/3.6)*D1253</f>
        <v>5494.4722222222226</v>
      </c>
      <c r="U1253">
        <f t="shared" si="177"/>
        <v>-191.66666666666711</v>
      </c>
      <c r="W1253"/>
    </row>
    <row r="1254" spans="2:23" x14ac:dyDescent="0.2">
      <c r="B1254" s="6" t="s">
        <v>54</v>
      </c>
      <c r="C1254" s="6">
        <v>1246</v>
      </c>
      <c r="D1254" s="6">
        <v>224</v>
      </c>
      <c r="E1254" s="12">
        <v>88.1</v>
      </c>
      <c r="F1254" s="17">
        <f>($E1255-$E1253)/2/3.6</f>
        <v>-0.18055555555555516</v>
      </c>
      <c r="G1254" s="17">
        <f>($E1255-$E1253)/2</f>
        <v>-0.64999999999999858</v>
      </c>
      <c r="H1254">
        <f t="shared" si="171"/>
        <v>24.472222222222221</v>
      </c>
      <c r="I1254" s="25">
        <v>135</v>
      </c>
      <c r="J1254" s="25">
        <f t="shared" si="172"/>
        <v>233.14774483024692</v>
      </c>
      <c r="K1254" s="25">
        <f t="shared" si="178"/>
        <v>204010</v>
      </c>
      <c r="L1254" s="17">
        <f t="shared" si="173"/>
        <v>202998.14774483026</v>
      </c>
      <c r="M1254" s="17">
        <f t="shared" si="174"/>
        <v>202630</v>
      </c>
      <c r="N1254" s="17">
        <f>135+J1254+(E1254*2300)</f>
        <v>202998.14774483026</v>
      </c>
      <c r="O1254">
        <f>N1254*T1254</f>
        <v>1112790735.2376606</v>
      </c>
      <c r="P1254" s="17">
        <f t="shared" si="179"/>
        <v>197654565.81790119</v>
      </c>
      <c r="Q1254">
        <f t="shared" si="175"/>
        <v>688723.10956790124</v>
      </c>
      <c r="R1254">
        <f t="shared" si="176"/>
        <v>158631.2727270475</v>
      </c>
      <c r="S1254">
        <f>SUM(S1253+O1254)</f>
        <v>281166482400.15717</v>
      </c>
      <c r="T1254" s="17">
        <f>(E1254/3.6)*D1254</f>
        <v>5481.7777777777774</v>
      </c>
      <c r="U1254">
        <f t="shared" si="177"/>
        <v>-207.63888888888843</v>
      </c>
      <c r="W1254"/>
    </row>
    <row r="1255" spans="2:23" x14ac:dyDescent="0.2">
      <c r="B1255" s="6" t="s">
        <v>54</v>
      </c>
      <c r="C1255" s="6">
        <v>1247</v>
      </c>
      <c r="D1255" s="6">
        <v>225</v>
      </c>
      <c r="E1255" s="12">
        <v>87.4</v>
      </c>
      <c r="F1255" s="17">
        <f>($E1256-$E1254)/2/3.6</f>
        <v>-0.19444444444444325</v>
      </c>
      <c r="G1255" s="17">
        <f>($E1256-$E1254)/2</f>
        <v>-0.69999999999999574</v>
      </c>
      <c r="H1255">
        <f t="shared" si="171"/>
        <v>24.277777777777779</v>
      </c>
      <c r="I1255" s="25">
        <v>135</v>
      </c>
      <c r="J1255" s="25">
        <f t="shared" si="172"/>
        <v>229.4575052469136</v>
      </c>
      <c r="K1255" s="25">
        <f t="shared" si="178"/>
        <v>202630</v>
      </c>
      <c r="L1255" s="17">
        <f t="shared" si="173"/>
        <v>201384.45750524692</v>
      </c>
      <c r="M1255" s="17">
        <f t="shared" si="174"/>
        <v>201020</v>
      </c>
      <c r="N1255" s="17">
        <f>135+J1255+(E1255*2300)</f>
        <v>201384.45750524692</v>
      </c>
      <c r="O1255">
        <f>N1255*T1255</f>
        <v>1100062599.1224113</v>
      </c>
      <c r="P1255" s="17">
        <f t="shared" si="179"/>
        <v>198332387.88580242</v>
      </c>
      <c r="Q1255">
        <f t="shared" si="175"/>
        <v>677822.06790123461</v>
      </c>
      <c r="R1255">
        <f t="shared" si="176"/>
        <v>159047.62460770042</v>
      </c>
      <c r="S1255">
        <f>SUM(S1254+O1255)</f>
        <v>282266544999.2796</v>
      </c>
      <c r="T1255" s="17">
        <f>(E1255/3.6)*D1255</f>
        <v>5462.5</v>
      </c>
      <c r="U1255">
        <f t="shared" si="177"/>
        <v>-223.61111111110975</v>
      </c>
      <c r="W1255"/>
    </row>
    <row r="1256" spans="2:23" x14ac:dyDescent="0.2">
      <c r="B1256" s="6" t="s">
        <v>54</v>
      </c>
      <c r="C1256" s="6">
        <v>1248</v>
      </c>
      <c r="D1256" s="6">
        <v>226</v>
      </c>
      <c r="E1256" s="12">
        <v>86.7</v>
      </c>
      <c r="F1256" s="17">
        <f>($E1257-$E1255)/2/3.6</f>
        <v>-0.19444444444444522</v>
      </c>
      <c r="G1256" s="17">
        <f>($E1257-$E1255)/2</f>
        <v>-0.70000000000000284</v>
      </c>
      <c r="H1256">
        <f t="shared" si="171"/>
        <v>24.083333333333332</v>
      </c>
      <c r="I1256" s="25">
        <v>135</v>
      </c>
      <c r="J1256" s="25">
        <f t="shared" si="172"/>
        <v>225.79670347222219</v>
      </c>
      <c r="K1256" s="25">
        <f t="shared" si="178"/>
        <v>201020</v>
      </c>
      <c r="L1256" s="17">
        <f t="shared" si="173"/>
        <v>199770.79670347221</v>
      </c>
      <c r="M1256" s="17">
        <f t="shared" si="174"/>
        <v>199410</v>
      </c>
      <c r="N1256" s="17">
        <f>135+J1256+(E1256*2300)</f>
        <v>199770.79670347221</v>
      </c>
      <c r="O1256">
        <f>N1256*T1256</f>
        <v>1087319151.3242152</v>
      </c>
      <c r="P1256" s="17">
        <f t="shared" si="179"/>
        <v>198999395.87191352</v>
      </c>
      <c r="Q1256">
        <f t="shared" si="175"/>
        <v>667007.98611111101</v>
      </c>
      <c r="R1256">
        <f t="shared" si="176"/>
        <v>159454.64412813584</v>
      </c>
      <c r="S1256">
        <f>SUM(S1255+O1256)</f>
        <v>283353864150.60382</v>
      </c>
      <c r="T1256" s="17">
        <f>(E1256/3.6)*D1256</f>
        <v>5442.833333333333</v>
      </c>
      <c r="U1256">
        <f t="shared" si="177"/>
        <v>-223.611111111112</v>
      </c>
      <c r="W1256"/>
    </row>
    <row r="1257" spans="2:23" x14ac:dyDescent="0.2">
      <c r="B1257" s="6" t="s">
        <v>54</v>
      </c>
      <c r="C1257" s="6">
        <v>1249</v>
      </c>
      <c r="D1257" s="6">
        <v>227</v>
      </c>
      <c r="E1257" s="12">
        <v>86</v>
      </c>
      <c r="F1257" s="17">
        <f>($E1258-$E1256)/2/3.6</f>
        <v>-0.19444444444444522</v>
      </c>
      <c r="G1257" s="17">
        <f>($E1258-$E1256)/2</f>
        <v>-0.70000000000000284</v>
      </c>
      <c r="H1257">
        <f t="shared" si="171"/>
        <v>23.888888888888889</v>
      </c>
      <c r="I1257" s="25">
        <v>135</v>
      </c>
      <c r="J1257" s="25">
        <f t="shared" si="172"/>
        <v>222.16533950617284</v>
      </c>
      <c r="K1257" s="25">
        <f t="shared" si="178"/>
        <v>199410</v>
      </c>
      <c r="L1257" s="17">
        <f t="shared" si="173"/>
        <v>198157.16533950617</v>
      </c>
      <c r="M1257" s="17">
        <f t="shared" si="174"/>
        <v>197800</v>
      </c>
      <c r="N1257" s="17">
        <f>135+J1257+(E1257*2300)</f>
        <v>198157.16533950617</v>
      </c>
      <c r="O1257">
        <f>N1257*T1257</f>
        <v>1074562272.710511</v>
      </c>
      <c r="P1257" s="17">
        <f t="shared" si="179"/>
        <v>199655676.73611104</v>
      </c>
      <c r="Q1257">
        <f t="shared" si="175"/>
        <v>656280.86419753078</v>
      </c>
      <c r="R1257">
        <f t="shared" si="176"/>
        <v>159852.42332755087</v>
      </c>
      <c r="S1257">
        <f>SUM(S1256+O1257)</f>
        <v>284428426423.31433</v>
      </c>
      <c r="T1257" s="17">
        <f>(E1257/3.6)*D1257</f>
        <v>5422.7777777777783</v>
      </c>
      <c r="U1257">
        <f t="shared" si="177"/>
        <v>-223.611111111112</v>
      </c>
      <c r="W1257"/>
    </row>
    <row r="1258" spans="2:23" x14ac:dyDescent="0.2">
      <c r="B1258" s="6" t="s">
        <v>54</v>
      </c>
      <c r="C1258" s="6">
        <v>1250</v>
      </c>
      <c r="D1258" s="6">
        <v>228</v>
      </c>
      <c r="E1258" s="12">
        <v>85.3</v>
      </c>
      <c r="F1258" s="17">
        <f>($E1259-$E1257)/2/3.6</f>
        <v>-0.18055555555555516</v>
      </c>
      <c r="G1258" s="17">
        <f>($E1259-$E1257)/2</f>
        <v>-0.64999999999999858</v>
      </c>
      <c r="H1258">
        <f t="shared" si="171"/>
        <v>23.694444444444443</v>
      </c>
      <c r="I1258" s="25">
        <v>135</v>
      </c>
      <c r="J1258" s="25">
        <f t="shared" si="172"/>
        <v>218.56341334876541</v>
      </c>
      <c r="K1258" s="25">
        <f t="shared" si="178"/>
        <v>197800</v>
      </c>
      <c r="L1258" s="17">
        <f t="shared" si="173"/>
        <v>196543.56341334878</v>
      </c>
      <c r="M1258" s="17">
        <f t="shared" si="174"/>
        <v>196190</v>
      </c>
      <c r="N1258" s="17">
        <f>135+J1258+(E1258*2300)</f>
        <v>196543.56341334878</v>
      </c>
      <c r="O1258">
        <f>N1258*T1258</f>
        <v>1061793844.0800478</v>
      </c>
      <c r="P1258" s="17">
        <f t="shared" si="179"/>
        <v>200301317.43827155</v>
      </c>
      <c r="Q1258">
        <f t="shared" si="175"/>
        <v>645640.7021604937</v>
      </c>
      <c r="R1258">
        <f t="shared" si="176"/>
        <v>160241.05395061724</v>
      </c>
      <c r="S1258">
        <f>SUM(S1257+O1258)</f>
        <v>285490220267.39441</v>
      </c>
      <c r="T1258" s="17">
        <f>(E1258/3.6)*D1258</f>
        <v>5402.333333333333</v>
      </c>
      <c r="U1258">
        <f t="shared" si="177"/>
        <v>-207.63888888888843</v>
      </c>
      <c r="W1258"/>
    </row>
    <row r="1259" spans="2:23" x14ac:dyDescent="0.2">
      <c r="B1259" s="6" t="s">
        <v>54</v>
      </c>
      <c r="C1259" s="6">
        <v>1251</v>
      </c>
      <c r="D1259" s="6">
        <v>229</v>
      </c>
      <c r="E1259" s="12">
        <v>84.7</v>
      </c>
      <c r="F1259" s="17">
        <f>($E1260-$E1258)/2/3.6</f>
        <v>-0.16666666666666705</v>
      </c>
      <c r="G1259" s="17">
        <f>($E1260-$E1258)/2</f>
        <v>-0.60000000000000142</v>
      </c>
      <c r="H1259">
        <f t="shared" si="171"/>
        <v>23.527777777777779</v>
      </c>
      <c r="I1259" s="25">
        <v>135</v>
      </c>
      <c r="J1259" s="25">
        <f t="shared" si="172"/>
        <v>215.49947816358031</v>
      </c>
      <c r="K1259" s="25">
        <f t="shared" si="178"/>
        <v>196190</v>
      </c>
      <c r="L1259" s="17">
        <f t="shared" si="173"/>
        <v>195160.49947816358</v>
      </c>
      <c r="M1259" s="17">
        <f t="shared" si="174"/>
        <v>194810</v>
      </c>
      <c r="N1259" s="17">
        <f>135+J1259+(E1259*2300)</f>
        <v>195160.49947816358</v>
      </c>
      <c r="O1259">
        <f>N1259*T1259</f>
        <v>1051497665.5634179</v>
      </c>
      <c r="P1259" s="17">
        <f t="shared" si="179"/>
        <v>200937907.21450612</v>
      </c>
      <c r="Q1259">
        <f t="shared" si="175"/>
        <v>636589.77623456798</v>
      </c>
      <c r="R1259">
        <f t="shared" si="176"/>
        <v>160621.82830895772</v>
      </c>
      <c r="S1259">
        <f>SUM(S1258+O1259)</f>
        <v>286541717932.95782</v>
      </c>
      <c r="T1259" s="17">
        <f>(E1259/3.6)*D1259</f>
        <v>5387.8611111111113</v>
      </c>
      <c r="U1259">
        <f t="shared" si="177"/>
        <v>-191.66666666666711</v>
      </c>
      <c r="W1259"/>
    </row>
    <row r="1260" spans="2:23" x14ac:dyDescent="0.2">
      <c r="B1260" s="6" t="s">
        <v>54</v>
      </c>
      <c r="C1260" s="6">
        <v>1252</v>
      </c>
      <c r="D1260" s="6">
        <v>230</v>
      </c>
      <c r="E1260" s="12">
        <v>84.1</v>
      </c>
      <c r="F1260" s="17">
        <f>($E1261-$E1259)/2/3.6</f>
        <v>-0.16666666666666705</v>
      </c>
      <c r="G1260" s="17">
        <f>($E1261-$E1259)/2</f>
        <v>-0.60000000000000142</v>
      </c>
      <c r="H1260">
        <f t="shared" si="171"/>
        <v>23.361111111111111</v>
      </c>
      <c r="I1260" s="25">
        <v>135</v>
      </c>
      <c r="J1260" s="25">
        <f t="shared" si="172"/>
        <v>212.45717075617284</v>
      </c>
      <c r="K1260" s="25">
        <f t="shared" si="178"/>
        <v>194810</v>
      </c>
      <c r="L1260" s="17">
        <f t="shared" si="173"/>
        <v>193777.45717075618</v>
      </c>
      <c r="M1260" s="17">
        <f t="shared" si="174"/>
        <v>193430</v>
      </c>
      <c r="N1260" s="17">
        <f>135+J1260+(E1260*2300)</f>
        <v>193777.45717075618</v>
      </c>
      <c r="O1260">
        <f>N1260*T1260</f>
        <v>1041177042.7927603</v>
      </c>
      <c r="P1260" s="17">
        <f t="shared" si="179"/>
        <v>201565509.95370364</v>
      </c>
      <c r="Q1260">
        <f t="shared" si="175"/>
        <v>627602.73919753078</v>
      </c>
      <c r="R1260">
        <f t="shared" si="176"/>
        <v>160994.8162569518</v>
      </c>
      <c r="S1260">
        <f>SUM(S1259+O1260)</f>
        <v>287582894975.75061</v>
      </c>
      <c r="T1260" s="17">
        <f>(E1260/3.6)*D1260</f>
        <v>5373.0555555555557</v>
      </c>
      <c r="U1260">
        <f t="shared" si="177"/>
        <v>-191.66666666666711</v>
      </c>
      <c r="W1260"/>
    </row>
    <row r="1261" spans="2:23" x14ac:dyDescent="0.2">
      <c r="B1261" s="6" t="s">
        <v>54</v>
      </c>
      <c r="C1261" s="6">
        <v>1253</v>
      </c>
      <c r="D1261" s="6">
        <v>231</v>
      </c>
      <c r="E1261" s="12">
        <v>83.5</v>
      </c>
      <c r="F1261" s="17">
        <f>($E1262-$E1260)/2/3.6</f>
        <v>-0.16666666666666508</v>
      </c>
      <c r="G1261" s="17">
        <f>($E1262-$E1260)/2</f>
        <v>-0.59999999999999432</v>
      </c>
      <c r="H1261">
        <f t="shared" si="171"/>
        <v>23.194444444444443</v>
      </c>
      <c r="I1261" s="25">
        <v>135</v>
      </c>
      <c r="J1261" s="25">
        <f t="shared" si="172"/>
        <v>209.43649112654316</v>
      </c>
      <c r="K1261" s="25">
        <f t="shared" si="178"/>
        <v>193430</v>
      </c>
      <c r="L1261" s="17">
        <f t="shared" si="173"/>
        <v>192394.43649112654</v>
      </c>
      <c r="M1261" s="17">
        <f t="shared" si="174"/>
        <v>192050</v>
      </c>
      <c r="N1261" s="17">
        <f>135+J1261+(E1261*2300)</f>
        <v>192394.43649112654</v>
      </c>
      <c r="O1261">
        <f>N1261*T1261</f>
        <v>1030833357.8497483</v>
      </c>
      <c r="P1261" s="17">
        <f t="shared" si="179"/>
        <v>202184189.54475302</v>
      </c>
      <c r="Q1261">
        <f t="shared" si="175"/>
        <v>618679.59104938258</v>
      </c>
      <c r="R1261">
        <f t="shared" si="176"/>
        <v>161360.08742598005</v>
      </c>
      <c r="S1261">
        <f>SUM(S1260+O1261)</f>
        <v>288613728333.60034</v>
      </c>
      <c r="T1261" s="17">
        <f>(E1261/3.6)*D1261</f>
        <v>5357.9166666666661</v>
      </c>
      <c r="U1261">
        <f t="shared" si="177"/>
        <v>-191.66666666666484</v>
      </c>
      <c r="W1261"/>
    </row>
    <row r="1262" spans="2:23" x14ac:dyDescent="0.2">
      <c r="B1262" s="6" t="s">
        <v>54</v>
      </c>
      <c r="C1262" s="6">
        <v>1254</v>
      </c>
      <c r="D1262" s="6">
        <v>232</v>
      </c>
      <c r="E1262" s="12">
        <v>82.9</v>
      </c>
      <c r="F1262" s="17">
        <f>($E1263-$E1261)/2/3.6</f>
        <v>-0.16666666666666705</v>
      </c>
      <c r="G1262" s="17">
        <f>($E1263-$E1261)/2</f>
        <v>-0.60000000000000142</v>
      </c>
      <c r="H1262">
        <f t="shared" si="171"/>
        <v>23.027777777777779</v>
      </c>
      <c r="I1262" s="25">
        <v>135</v>
      </c>
      <c r="J1262" s="25">
        <f t="shared" si="172"/>
        <v>206.43743927469137</v>
      </c>
      <c r="K1262" s="25">
        <f t="shared" si="178"/>
        <v>192050</v>
      </c>
      <c r="L1262" s="17">
        <f t="shared" si="173"/>
        <v>191011.43743927468</v>
      </c>
      <c r="M1262" s="17">
        <f t="shared" si="174"/>
        <v>190670</v>
      </c>
      <c r="N1262" s="17">
        <f>135+J1262+(E1262*2300)</f>
        <v>191011.43743927468</v>
      </c>
      <c r="O1262">
        <f>N1262*T1262</f>
        <v>1020467992.7728006</v>
      </c>
      <c r="P1262" s="17">
        <f t="shared" si="179"/>
        <v>202794009.87654313</v>
      </c>
      <c r="Q1262">
        <f t="shared" si="175"/>
        <v>609820.33179012348</v>
      </c>
      <c r="R1262">
        <f t="shared" si="176"/>
        <v>161717.71122531351</v>
      </c>
      <c r="S1262">
        <f>SUM(S1261+O1262)</f>
        <v>289634196326.37317</v>
      </c>
      <c r="T1262" s="17">
        <f>(E1262/3.6)*D1262</f>
        <v>5342.4444444444443</v>
      </c>
      <c r="U1262">
        <f t="shared" si="177"/>
        <v>-191.66666666666711</v>
      </c>
      <c r="W1262"/>
    </row>
    <row r="1263" spans="2:23" x14ac:dyDescent="0.2">
      <c r="B1263" s="6" t="s">
        <v>54</v>
      </c>
      <c r="C1263" s="6">
        <v>1255</v>
      </c>
      <c r="D1263" s="6">
        <v>233</v>
      </c>
      <c r="E1263" s="12">
        <v>82.3</v>
      </c>
      <c r="F1263" s="17">
        <f>($E1264-$E1262)/2/3.6</f>
        <v>-0.16666666666666705</v>
      </c>
      <c r="G1263" s="17">
        <f>($E1264-$E1262)/2</f>
        <v>-0.60000000000000142</v>
      </c>
      <c r="H1263">
        <f t="shared" si="171"/>
        <v>22.861111111111111</v>
      </c>
      <c r="I1263" s="25">
        <v>135</v>
      </c>
      <c r="J1263" s="25">
        <f t="shared" si="172"/>
        <v>203.46001520061728</v>
      </c>
      <c r="K1263" s="25">
        <f t="shared" si="178"/>
        <v>190670</v>
      </c>
      <c r="L1263" s="17">
        <f t="shared" si="173"/>
        <v>189628.46001520063</v>
      </c>
      <c r="M1263" s="17">
        <f t="shared" si="174"/>
        <v>189290</v>
      </c>
      <c r="N1263" s="17">
        <f>135+J1263+(E1263*2300)</f>
        <v>189628.46001520063</v>
      </c>
      <c r="O1263">
        <f>N1263*T1263</f>
        <v>1010082329.5570793</v>
      </c>
      <c r="P1263" s="17">
        <f t="shared" si="179"/>
        <v>203395034.8379629</v>
      </c>
      <c r="Q1263">
        <f t="shared" si="175"/>
        <v>601024.96141975303</v>
      </c>
      <c r="R1263">
        <f t="shared" si="176"/>
        <v>162067.75684299832</v>
      </c>
      <c r="S1263">
        <f>SUM(S1262+O1263)</f>
        <v>290644278655.93024</v>
      </c>
      <c r="T1263" s="17">
        <f>(E1263/3.6)*D1263</f>
        <v>5326.6388888888887</v>
      </c>
      <c r="U1263">
        <f t="shared" si="177"/>
        <v>-191.66666666666711</v>
      </c>
      <c r="W1263"/>
    </row>
    <row r="1264" spans="2:23" x14ac:dyDescent="0.2">
      <c r="B1264" s="6" t="s">
        <v>54</v>
      </c>
      <c r="C1264" s="6">
        <v>1256</v>
      </c>
      <c r="D1264" s="6">
        <v>234</v>
      </c>
      <c r="E1264" s="12">
        <v>81.7</v>
      </c>
      <c r="F1264" s="17">
        <f>($E1265-$E1263)/2/3.6</f>
        <v>-0.16666666666666705</v>
      </c>
      <c r="G1264" s="17">
        <f>($E1265-$E1263)/2</f>
        <v>-0.60000000000000142</v>
      </c>
      <c r="H1264">
        <f t="shared" si="171"/>
        <v>22.694444444444446</v>
      </c>
      <c r="I1264" s="25">
        <v>135</v>
      </c>
      <c r="J1264" s="25">
        <f t="shared" si="172"/>
        <v>200.50421890432105</v>
      </c>
      <c r="K1264" s="25">
        <f t="shared" si="178"/>
        <v>189290</v>
      </c>
      <c r="L1264" s="17">
        <f t="shared" si="173"/>
        <v>188245.50421890433</v>
      </c>
      <c r="M1264" s="17">
        <f t="shared" si="174"/>
        <v>187910</v>
      </c>
      <c r="N1264" s="17">
        <f>135+J1264+(E1264*2300)</f>
        <v>188245.50421890433</v>
      </c>
      <c r="O1264">
        <f>N1264*T1264</f>
        <v>999677750.15449166</v>
      </c>
      <c r="P1264" s="17">
        <f t="shared" si="179"/>
        <v>203987328.31790116</v>
      </c>
      <c r="Q1264">
        <f t="shared" si="175"/>
        <v>592293.47993827169</v>
      </c>
      <c r="R1264">
        <f t="shared" si="176"/>
        <v>162410.2932467366</v>
      </c>
      <c r="S1264">
        <f>SUM(S1263+O1264)</f>
        <v>291643956406.08472</v>
      </c>
      <c r="T1264" s="17">
        <f>(E1264/3.6)*D1264</f>
        <v>5310.5000000000009</v>
      </c>
      <c r="U1264">
        <f t="shared" si="177"/>
        <v>-191.66666666666711</v>
      </c>
      <c r="W1264"/>
    </row>
    <row r="1265" spans="2:23" x14ac:dyDescent="0.2">
      <c r="B1265" s="6" t="s">
        <v>54</v>
      </c>
      <c r="C1265" s="6">
        <v>1257</v>
      </c>
      <c r="D1265" s="6">
        <v>235</v>
      </c>
      <c r="E1265" s="12">
        <v>81.099999999999994</v>
      </c>
      <c r="F1265" s="17">
        <f>($E1266-$E1264)/2/3.6</f>
        <v>-0.16666666666666705</v>
      </c>
      <c r="G1265" s="17">
        <f>($E1266-$E1264)/2</f>
        <v>-0.60000000000000142</v>
      </c>
      <c r="H1265">
        <f t="shared" si="171"/>
        <v>22.527777777777775</v>
      </c>
      <c r="I1265" s="25">
        <v>135</v>
      </c>
      <c r="J1265" s="25">
        <f t="shared" si="172"/>
        <v>197.57005038580243</v>
      </c>
      <c r="K1265" s="25">
        <f t="shared" si="178"/>
        <v>187910</v>
      </c>
      <c r="L1265" s="17">
        <f t="shared" si="173"/>
        <v>186862.57005038581</v>
      </c>
      <c r="M1265" s="17">
        <f t="shared" si="174"/>
        <v>186530</v>
      </c>
      <c r="N1265" s="17">
        <f>135+J1265+(E1265*2300)</f>
        <v>186862.57005038581</v>
      </c>
      <c r="O1265">
        <f>N1265*T1265</f>
        <v>989255636.47368824</v>
      </c>
      <c r="P1265" s="17">
        <f t="shared" si="179"/>
        <v>204570954.20524684</v>
      </c>
      <c r="Q1265">
        <f t="shared" si="175"/>
        <v>583625.88734567887</v>
      </c>
      <c r="R1265">
        <f t="shared" si="176"/>
        <v>162745.38918476281</v>
      </c>
      <c r="S1265">
        <f>SUM(S1264+O1265)</f>
        <v>292633212042.55841</v>
      </c>
      <c r="T1265" s="17">
        <f>(E1265/3.6)*D1265</f>
        <v>5294.0277777777774</v>
      </c>
      <c r="U1265">
        <f t="shared" si="177"/>
        <v>-191.66666666666711</v>
      </c>
      <c r="W1265"/>
    </row>
    <row r="1266" spans="2:23" x14ac:dyDescent="0.2">
      <c r="B1266" s="6" t="s">
        <v>54</v>
      </c>
      <c r="C1266" s="6">
        <v>1258</v>
      </c>
      <c r="D1266" s="6">
        <v>236</v>
      </c>
      <c r="E1266" s="12">
        <v>80.5</v>
      </c>
      <c r="F1266" s="17">
        <f>($E1267-$E1265)/2/3.6</f>
        <v>-0.16666666666666508</v>
      </c>
      <c r="G1266" s="17">
        <f>($E1267-$E1265)/2</f>
        <v>-0.59999999999999432</v>
      </c>
      <c r="H1266">
        <f t="shared" si="171"/>
        <v>22.361111111111111</v>
      </c>
      <c r="I1266" s="25">
        <v>135</v>
      </c>
      <c r="J1266" s="25">
        <f t="shared" si="172"/>
        <v>194.65750964506174</v>
      </c>
      <c r="K1266" s="25">
        <f t="shared" si="178"/>
        <v>186530</v>
      </c>
      <c r="L1266" s="17">
        <f t="shared" si="173"/>
        <v>185479.65750964507</v>
      </c>
      <c r="M1266" s="17">
        <f t="shared" si="174"/>
        <v>185150</v>
      </c>
      <c r="N1266" s="17">
        <f>135+J1266+(E1266*2300)</f>
        <v>185479.65750964507</v>
      </c>
      <c r="O1266">
        <f>N1266*T1266</f>
        <v>978817370.3800658</v>
      </c>
      <c r="P1266" s="17">
        <f t="shared" si="179"/>
        <v>205145976.38888881</v>
      </c>
      <c r="Q1266">
        <f t="shared" si="175"/>
        <v>575022.18364197528</v>
      </c>
      <c r="R1266">
        <f t="shared" si="176"/>
        <v>163073.11318671607</v>
      </c>
      <c r="S1266">
        <f>SUM(S1265+O1266)</f>
        <v>293612029412.93848</v>
      </c>
      <c r="T1266" s="17">
        <f>(E1266/3.6)*D1266</f>
        <v>5277.2222222222217</v>
      </c>
      <c r="U1266">
        <f t="shared" si="177"/>
        <v>-191.66666666666484</v>
      </c>
      <c r="W1266"/>
    </row>
    <row r="1267" spans="2:23" x14ac:dyDescent="0.2">
      <c r="B1267" s="6" t="s">
        <v>54</v>
      </c>
      <c r="C1267" s="6">
        <v>1259</v>
      </c>
      <c r="D1267" s="6">
        <v>237</v>
      </c>
      <c r="E1267" s="12">
        <v>79.900000000000006</v>
      </c>
      <c r="F1267" s="17">
        <f>($E1268-$E1266)/2/3.6</f>
        <v>-0.15277777777777699</v>
      </c>
      <c r="G1267" s="17">
        <f>($E1268-$E1266)/2</f>
        <v>-0.54999999999999716</v>
      </c>
      <c r="H1267">
        <f t="shared" si="171"/>
        <v>22.194444444444446</v>
      </c>
      <c r="I1267" s="25">
        <v>135</v>
      </c>
      <c r="J1267" s="25">
        <f t="shared" si="172"/>
        <v>191.76659668209882</v>
      </c>
      <c r="K1267" s="25">
        <f t="shared" si="178"/>
        <v>185150</v>
      </c>
      <c r="L1267" s="17">
        <f t="shared" si="173"/>
        <v>184096.76659668211</v>
      </c>
      <c r="M1267" s="17">
        <f t="shared" si="174"/>
        <v>183770</v>
      </c>
      <c r="N1267" s="17">
        <f>135+J1267+(E1267*2300)</f>
        <v>184096.76659668211</v>
      </c>
      <c r="O1267">
        <f>N1267*T1267</f>
        <v>968364333.69576442</v>
      </c>
      <c r="P1267" s="17">
        <f t="shared" si="179"/>
        <v>205712458.75771597</v>
      </c>
      <c r="Q1267">
        <f t="shared" si="175"/>
        <v>566482.36882716056</v>
      </c>
      <c r="R1267">
        <f t="shared" si="176"/>
        <v>163393.53356450831</v>
      </c>
      <c r="S1267">
        <f>SUM(S1266+O1267)</f>
        <v>294580393746.63422</v>
      </c>
      <c r="T1267" s="17">
        <f>(E1267/3.6)*D1267</f>
        <v>5260.0833333333339</v>
      </c>
      <c r="U1267">
        <f t="shared" si="177"/>
        <v>-175.69444444444352</v>
      </c>
      <c r="W1267"/>
    </row>
    <row r="1268" spans="2:23" x14ac:dyDescent="0.2">
      <c r="B1268" s="6" t="s">
        <v>54</v>
      </c>
      <c r="C1268" s="6">
        <v>1260</v>
      </c>
      <c r="D1268" s="6">
        <v>238</v>
      </c>
      <c r="E1268" s="12">
        <v>79.400000000000006</v>
      </c>
      <c r="F1268" s="17">
        <f>($E1269-$E1267)/2/3.6</f>
        <v>-0.12500000000000078</v>
      </c>
      <c r="G1268" s="17">
        <f>($E1269-$E1267)/2</f>
        <v>-0.45000000000000284</v>
      </c>
      <c r="H1268">
        <f t="shared" si="171"/>
        <v>22.055555555555557</v>
      </c>
      <c r="I1268" s="25">
        <v>135</v>
      </c>
      <c r="J1268" s="25">
        <f t="shared" si="172"/>
        <v>189.37402376543213</v>
      </c>
      <c r="K1268" s="25">
        <f t="shared" si="178"/>
        <v>183770</v>
      </c>
      <c r="L1268" s="17">
        <f t="shared" si="173"/>
        <v>182944.37402376544</v>
      </c>
      <c r="M1268" s="17">
        <f t="shared" si="174"/>
        <v>182620</v>
      </c>
      <c r="N1268" s="17">
        <f>135+J1268+(E1268*2300)</f>
        <v>182944.37402376544</v>
      </c>
      <c r="O1268">
        <f>N1268*T1268</f>
        <v>960315673.55608344</v>
      </c>
      <c r="P1268" s="17">
        <f t="shared" si="179"/>
        <v>206271873.41820979</v>
      </c>
      <c r="Q1268">
        <f t="shared" si="175"/>
        <v>559414.66049382719</v>
      </c>
      <c r="R1268">
        <f t="shared" si="176"/>
        <v>163707.83604619824</v>
      </c>
      <c r="S1268">
        <f>SUM(S1267+O1268)</f>
        <v>295540709420.19031</v>
      </c>
      <c r="T1268" s="17">
        <f>(E1268/3.6)*D1268</f>
        <v>5249.2222222222226</v>
      </c>
      <c r="U1268">
        <f t="shared" si="177"/>
        <v>-143.75000000000088</v>
      </c>
      <c r="W1268"/>
    </row>
    <row r="1269" spans="2:23" x14ac:dyDescent="0.2">
      <c r="B1269" s="6" t="s">
        <v>54</v>
      </c>
      <c r="C1269" s="6">
        <v>1261</v>
      </c>
      <c r="D1269" s="6">
        <v>239</v>
      </c>
      <c r="E1269" s="12">
        <v>79</v>
      </c>
      <c r="F1269" s="17">
        <f>($E1270-$E1268)/2/3.6</f>
        <v>-9.7222222222222612E-2</v>
      </c>
      <c r="G1269" s="17">
        <f>($E1270-$E1268)/2</f>
        <v>-0.35000000000000142</v>
      </c>
      <c r="H1269">
        <f t="shared" si="171"/>
        <v>21.944444444444443</v>
      </c>
      <c r="I1269" s="25">
        <v>135</v>
      </c>
      <c r="J1269" s="25">
        <f t="shared" si="172"/>
        <v>187.47077932098762</v>
      </c>
      <c r="K1269" s="25">
        <f t="shared" si="178"/>
        <v>182620</v>
      </c>
      <c r="L1269" s="17">
        <f t="shared" si="173"/>
        <v>182022.47077932098</v>
      </c>
      <c r="M1269" s="17">
        <f t="shared" si="174"/>
        <v>181700</v>
      </c>
      <c r="N1269" s="17">
        <f>135+J1269+(E1269*2300)</f>
        <v>182022.47077932098</v>
      </c>
      <c r="O1269">
        <f>N1269*T1269</f>
        <v>954657297.44009972</v>
      </c>
      <c r="P1269" s="17">
        <f t="shared" si="179"/>
        <v>206825665.8564814</v>
      </c>
      <c r="Q1269">
        <f t="shared" si="175"/>
        <v>553792.43827160483</v>
      </c>
      <c r="R1269">
        <f t="shared" si="176"/>
        <v>164017.18148808993</v>
      </c>
      <c r="S1269">
        <f>SUM(S1268+O1269)</f>
        <v>296495366717.63043</v>
      </c>
      <c r="T1269" s="17">
        <f>(E1269/3.6)*D1269</f>
        <v>5244.7222222222217</v>
      </c>
      <c r="U1269">
        <f t="shared" si="177"/>
        <v>-111.805555555556</v>
      </c>
      <c r="W1269"/>
    </row>
    <row r="1270" spans="2:23" x14ac:dyDescent="0.2">
      <c r="B1270" s="6" t="s">
        <v>54</v>
      </c>
      <c r="C1270" s="6">
        <v>1262</v>
      </c>
      <c r="D1270" s="6">
        <v>240</v>
      </c>
      <c r="E1270" s="12">
        <v>78.7</v>
      </c>
      <c r="F1270" s="17">
        <f>($E1271-$E1269)/2/3.6</f>
        <v>-4.1666666666666269E-2</v>
      </c>
      <c r="G1270" s="17">
        <f>($E1271-$E1269)/2</f>
        <v>-0.14999999999999858</v>
      </c>
      <c r="H1270">
        <f t="shared" si="171"/>
        <v>21.861111111111111</v>
      </c>
      <c r="I1270" s="25">
        <v>135</v>
      </c>
      <c r="J1270" s="25">
        <f t="shared" si="172"/>
        <v>186.04965408950619</v>
      </c>
      <c r="K1270" s="25">
        <f t="shared" si="178"/>
        <v>181700</v>
      </c>
      <c r="L1270" s="17">
        <f t="shared" si="173"/>
        <v>181331.0496540895</v>
      </c>
      <c r="M1270" s="17">
        <f t="shared" si="174"/>
        <v>181010</v>
      </c>
      <c r="N1270" s="17">
        <f>135+J1270+(E1270*2300)</f>
        <v>181331.0496540895</v>
      </c>
      <c r="O1270">
        <f>N1270*T1270</f>
        <v>951383573.85178959</v>
      </c>
      <c r="P1270" s="17">
        <f t="shared" si="179"/>
        <v>207375260.26234561</v>
      </c>
      <c r="Q1270">
        <f t="shared" si="175"/>
        <v>549594.40586419753</v>
      </c>
      <c r="R1270">
        <f t="shared" si="176"/>
        <v>164322.71019203297</v>
      </c>
      <c r="S1270">
        <f>SUM(S1269+O1270)</f>
        <v>297446750291.48224</v>
      </c>
      <c r="T1270" s="17">
        <f>(E1270/3.6)*D1270</f>
        <v>5246.666666666667</v>
      </c>
      <c r="U1270">
        <f t="shared" si="177"/>
        <v>-47.91666666666621</v>
      </c>
      <c r="W1270"/>
    </row>
    <row r="1271" spans="2:23" x14ac:dyDescent="0.2">
      <c r="B1271" s="6" t="s">
        <v>54</v>
      </c>
      <c r="C1271" s="6">
        <v>1263</v>
      </c>
      <c r="D1271" s="6">
        <v>241</v>
      </c>
      <c r="E1271" s="12">
        <v>78.7</v>
      </c>
      <c r="F1271" s="17">
        <f>($E1272-$E1270)/2/3.6</f>
        <v>1.3888888888888099E-2</v>
      </c>
      <c r="G1271" s="17">
        <f>($E1272-$E1270)/2</f>
        <v>4.9999999999997158E-2</v>
      </c>
      <c r="H1271">
        <f t="shared" si="171"/>
        <v>21.861111111111111</v>
      </c>
      <c r="I1271" s="25">
        <v>135</v>
      </c>
      <c r="J1271" s="25">
        <f t="shared" si="172"/>
        <v>186.04965408950619</v>
      </c>
      <c r="K1271" s="25">
        <f t="shared" si="178"/>
        <v>181010</v>
      </c>
      <c r="L1271" s="17">
        <f t="shared" si="173"/>
        <v>181331.0496540895</v>
      </c>
      <c r="M1271" s="17">
        <f t="shared" si="174"/>
        <v>181010</v>
      </c>
      <c r="N1271" s="17">
        <f>135+J1271+(E1271*2300)</f>
        <v>181331.0496540895</v>
      </c>
      <c r="O1271">
        <f>N1271*T1271</f>
        <v>955347672.07617199</v>
      </c>
      <c r="P1271" s="17">
        <f t="shared" si="179"/>
        <v>207924854.66820982</v>
      </c>
      <c r="Q1271">
        <f t="shared" si="175"/>
        <v>549594.40586419753</v>
      </c>
      <c r="R1271">
        <f t="shared" si="176"/>
        <v>164627.755081718</v>
      </c>
      <c r="S1271">
        <f>SUM(S1270+O1271)</f>
        <v>298402097963.55841</v>
      </c>
      <c r="T1271" s="17">
        <f>(E1271/3.6)*D1271</f>
        <v>5268.5277777777774</v>
      </c>
      <c r="U1271">
        <f t="shared" si="177"/>
        <v>15.972222222221314</v>
      </c>
      <c r="W1271"/>
    </row>
    <row r="1272" spans="2:23" x14ac:dyDescent="0.2">
      <c r="B1272" s="6" t="s">
        <v>54</v>
      </c>
      <c r="C1272" s="6">
        <v>1264</v>
      </c>
      <c r="D1272" s="6">
        <v>242</v>
      </c>
      <c r="E1272" s="12">
        <v>78.8</v>
      </c>
      <c r="F1272" s="17">
        <f>($E1273-$E1271)/2/3.6</f>
        <v>5.5555555555554373E-2</v>
      </c>
      <c r="G1272" s="17">
        <f>($E1273-$E1271)/2</f>
        <v>0.19999999999999574</v>
      </c>
      <c r="H1272">
        <f t="shared" si="171"/>
        <v>21.888888888888889</v>
      </c>
      <c r="I1272" s="25">
        <v>135</v>
      </c>
      <c r="J1272" s="25">
        <f t="shared" si="172"/>
        <v>186.5227617283951</v>
      </c>
      <c r="K1272" s="25">
        <f t="shared" si="178"/>
        <v>181010</v>
      </c>
      <c r="L1272" s="17">
        <f t="shared" si="173"/>
        <v>181561.52276172838</v>
      </c>
      <c r="M1272" s="17">
        <f t="shared" si="174"/>
        <v>181240</v>
      </c>
      <c r="N1272" s="17">
        <f>135+J1272+(E1272*2300)</f>
        <v>181561.52276172838</v>
      </c>
      <c r="O1272">
        <f>N1272*T1272</f>
        <v>961751559.57140434</v>
      </c>
      <c r="P1272" s="17">
        <f t="shared" si="179"/>
        <v>208475846.64351848</v>
      </c>
      <c r="Q1272">
        <f t="shared" si="175"/>
        <v>550991.97530864202</v>
      </c>
      <c r="R1272">
        <f t="shared" si="176"/>
        <v>164933.42297746715</v>
      </c>
      <c r="S1272">
        <f>SUM(S1271+O1272)</f>
        <v>299363849523.12982</v>
      </c>
      <c r="T1272" s="17">
        <f>(E1272/3.6)*D1272</f>
        <v>5297.1111111111113</v>
      </c>
      <c r="U1272">
        <f t="shared" si="177"/>
        <v>63.888888888887529</v>
      </c>
      <c r="W1272"/>
    </row>
    <row r="1273" spans="2:23" x14ac:dyDescent="0.2">
      <c r="B1273" s="6" t="s">
        <v>54</v>
      </c>
      <c r="C1273" s="6">
        <v>1265</v>
      </c>
      <c r="D1273" s="6">
        <v>243</v>
      </c>
      <c r="E1273" s="12">
        <v>79.099999999999994</v>
      </c>
      <c r="F1273" s="17">
        <f>($E1274-$E1272)/2/3.6</f>
        <v>8.3333333333334522E-2</v>
      </c>
      <c r="G1273" s="17">
        <f>($E1274-$E1272)/2</f>
        <v>0.30000000000000426</v>
      </c>
      <c r="H1273">
        <f t="shared" si="171"/>
        <v>21.972222222222221</v>
      </c>
      <c r="I1273" s="25">
        <v>135</v>
      </c>
      <c r="J1273" s="25">
        <f t="shared" si="172"/>
        <v>187.94568927469135</v>
      </c>
      <c r="K1273" s="25">
        <f t="shared" si="178"/>
        <v>181240</v>
      </c>
      <c r="L1273" s="17">
        <f t="shared" si="173"/>
        <v>182252.9456892747</v>
      </c>
      <c r="M1273" s="17">
        <f t="shared" si="174"/>
        <v>181930</v>
      </c>
      <c r="N1273" s="17">
        <f>135+J1273+(E1273*2300)</f>
        <v>182252.9456892747</v>
      </c>
      <c r="O1273">
        <f>N1273*T1273</f>
        <v>973094040.27145994</v>
      </c>
      <c r="P1273" s="17">
        <f t="shared" si="179"/>
        <v>209031041.9753086</v>
      </c>
      <c r="Q1273">
        <f t="shared" si="175"/>
        <v>555195.33179012337</v>
      </c>
      <c r="R1273">
        <f t="shared" si="176"/>
        <v>165241.93041526372</v>
      </c>
      <c r="S1273">
        <f>SUM(S1272+O1273)</f>
        <v>300336943563.40131</v>
      </c>
      <c r="T1273" s="17">
        <f>(E1273/3.6)*D1273</f>
        <v>5339.25</v>
      </c>
      <c r="U1273">
        <f t="shared" si="177"/>
        <v>95.833333333334707</v>
      </c>
      <c r="W1273"/>
    </row>
    <row r="1274" spans="2:23" x14ac:dyDescent="0.2">
      <c r="B1274" s="6" t="s">
        <v>54</v>
      </c>
      <c r="C1274" s="6">
        <v>1266</v>
      </c>
      <c r="D1274" s="6">
        <v>244</v>
      </c>
      <c r="E1274" s="12">
        <v>79.400000000000006</v>
      </c>
      <c r="F1274" s="17">
        <f>($E1275-$E1273)/2/3.6</f>
        <v>6.9444444444444448E-2</v>
      </c>
      <c r="G1274" s="17">
        <f>($E1275-$E1273)/2</f>
        <v>0.25</v>
      </c>
      <c r="H1274">
        <f t="shared" si="171"/>
        <v>22.055555555555557</v>
      </c>
      <c r="I1274" s="25">
        <v>135</v>
      </c>
      <c r="J1274" s="25">
        <f t="shared" si="172"/>
        <v>189.37402376543213</v>
      </c>
      <c r="K1274" s="25">
        <f t="shared" si="178"/>
        <v>181930</v>
      </c>
      <c r="L1274" s="17">
        <f t="shared" si="173"/>
        <v>182944.37402376544</v>
      </c>
      <c r="M1274" s="17">
        <f t="shared" si="174"/>
        <v>182620</v>
      </c>
      <c r="N1274" s="17">
        <f>135+J1274+(E1274*2300)</f>
        <v>182944.37402376544</v>
      </c>
      <c r="O1274">
        <f>N1274*T1274</f>
        <v>984525312.3852284</v>
      </c>
      <c r="P1274" s="17">
        <f t="shared" si="179"/>
        <v>209590456.63580242</v>
      </c>
      <c r="Q1274">
        <f t="shared" si="175"/>
        <v>559414.66049382719</v>
      </c>
      <c r="R1274">
        <f t="shared" si="176"/>
        <v>165553.28328262435</v>
      </c>
      <c r="S1274">
        <f>SUM(S1273+O1274)</f>
        <v>301321468875.78656</v>
      </c>
      <c r="T1274" s="17">
        <f>(E1274/3.6)*D1274</f>
        <v>5381.5555555555557</v>
      </c>
      <c r="U1274">
        <f t="shared" si="177"/>
        <v>79.861111111111114</v>
      </c>
      <c r="W1274"/>
    </row>
    <row r="1275" spans="2:23" x14ac:dyDescent="0.2">
      <c r="B1275" s="6" t="s">
        <v>54</v>
      </c>
      <c r="C1275" s="6">
        <v>1267</v>
      </c>
      <c r="D1275" s="6">
        <v>245</v>
      </c>
      <c r="E1275" s="12">
        <v>79.599999999999994</v>
      </c>
      <c r="F1275" s="17">
        <f>($E1276-$E1274)/2/3.6</f>
        <v>5.5555555555554373E-2</v>
      </c>
      <c r="G1275" s="17">
        <f>($E1276-$E1274)/2</f>
        <v>0.19999999999999574</v>
      </c>
      <c r="H1275">
        <f t="shared" si="171"/>
        <v>22.111111111111111</v>
      </c>
      <c r="I1275" s="25">
        <v>135</v>
      </c>
      <c r="J1275" s="25">
        <f t="shared" si="172"/>
        <v>190.32925061728395</v>
      </c>
      <c r="K1275" s="25">
        <f t="shared" si="178"/>
        <v>182620</v>
      </c>
      <c r="L1275" s="17">
        <f t="shared" si="173"/>
        <v>183405.32925061727</v>
      </c>
      <c r="M1275" s="17">
        <f t="shared" si="174"/>
        <v>183080</v>
      </c>
      <c r="N1275" s="17">
        <f>135+J1275+(E1275*2300)</f>
        <v>183405.32925061727</v>
      </c>
      <c r="O1275">
        <f>N1275*T1275</f>
        <v>993547425.29042709</v>
      </c>
      <c r="P1275" s="17">
        <f t="shared" si="179"/>
        <v>210152693.05555549</v>
      </c>
      <c r="Q1275">
        <f t="shared" si="175"/>
        <v>562236.4197530864</v>
      </c>
      <c r="R1275">
        <f t="shared" si="176"/>
        <v>165866.37178812589</v>
      </c>
      <c r="S1275">
        <f>SUM(S1274+O1275)</f>
        <v>302315016301.07697</v>
      </c>
      <c r="T1275" s="17">
        <f>(E1275/3.6)*D1275</f>
        <v>5417.2222222222217</v>
      </c>
      <c r="U1275">
        <f t="shared" si="177"/>
        <v>63.888888888887529</v>
      </c>
      <c r="W1275"/>
    </row>
    <row r="1276" spans="2:23" x14ac:dyDescent="0.2">
      <c r="B1276" s="6" t="s">
        <v>54</v>
      </c>
      <c r="C1276" s="6">
        <v>1268</v>
      </c>
      <c r="D1276" s="6">
        <v>246</v>
      </c>
      <c r="E1276" s="12">
        <v>79.8</v>
      </c>
      <c r="F1276" s="17">
        <f>($E1277-$E1275)/2/3.6</f>
        <v>2.7777777777778172E-2</v>
      </c>
      <c r="G1276" s="17">
        <f>($E1277-$E1275)/2</f>
        <v>0.10000000000000142</v>
      </c>
      <c r="H1276">
        <f t="shared" si="171"/>
        <v>22.166666666666664</v>
      </c>
      <c r="I1276" s="25">
        <v>135</v>
      </c>
      <c r="J1276" s="25">
        <f t="shared" si="172"/>
        <v>191.28688055555554</v>
      </c>
      <c r="K1276" s="25">
        <f t="shared" si="178"/>
        <v>183080</v>
      </c>
      <c r="L1276" s="17">
        <f t="shared" si="173"/>
        <v>183866.28688055556</v>
      </c>
      <c r="M1276" s="17">
        <f t="shared" si="174"/>
        <v>183540</v>
      </c>
      <c r="N1276" s="17">
        <f>135+J1276+(E1276*2300)</f>
        <v>183866.28688055556</v>
      </c>
      <c r="O1276">
        <f>N1276*T1276</f>
        <v>1002622862.3596693</v>
      </c>
      <c r="P1276" s="17">
        <f t="shared" si="179"/>
        <v>210717758.33333328</v>
      </c>
      <c r="Q1276">
        <f t="shared" si="175"/>
        <v>565065.27777777764</v>
      </c>
      <c r="R1276">
        <f t="shared" si="176"/>
        <v>166181.19742376442</v>
      </c>
      <c r="S1276">
        <f>SUM(S1275+O1276)</f>
        <v>303317639163.43665</v>
      </c>
      <c r="T1276" s="17">
        <f>(E1276/3.6)*D1276</f>
        <v>5452.9999999999991</v>
      </c>
      <c r="U1276">
        <f t="shared" si="177"/>
        <v>31.944444444444898</v>
      </c>
      <c r="W1276"/>
    </row>
    <row r="1277" spans="2:23" x14ac:dyDescent="0.2">
      <c r="B1277" s="6" t="s">
        <v>54</v>
      </c>
      <c r="C1277" s="6">
        <v>1269</v>
      </c>
      <c r="D1277" s="6">
        <v>247</v>
      </c>
      <c r="E1277" s="12">
        <v>79.8</v>
      </c>
      <c r="F1277" s="17">
        <f>($E1278-$E1276)/2/3.6</f>
        <v>-2.7777777777778172E-2</v>
      </c>
      <c r="G1277" s="17">
        <f>($E1278-$E1276)/2</f>
        <v>-0.10000000000000142</v>
      </c>
      <c r="H1277">
        <f t="shared" si="171"/>
        <v>22.166666666666664</v>
      </c>
      <c r="I1277" s="25">
        <v>135</v>
      </c>
      <c r="J1277" s="25">
        <f t="shared" si="172"/>
        <v>191.28688055555554</v>
      </c>
      <c r="K1277" s="25">
        <f t="shared" si="178"/>
        <v>183540</v>
      </c>
      <c r="L1277" s="17">
        <f t="shared" si="173"/>
        <v>183866.28688055556</v>
      </c>
      <c r="M1277" s="17">
        <f t="shared" si="174"/>
        <v>183540</v>
      </c>
      <c r="N1277" s="17">
        <f>135+J1277+(E1277*2300)</f>
        <v>183866.28688055556</v>
      </c>
      <c r="O1277">
        <f>N1277*T1277</f>
        <v>1006698565.0521884</v>
      </c>
      <c r="P1277" s="17">
        <f t="shared" si="179"/>
        <v>211282823.61111107</v>
      </c>
      <c r="Q1277">
        <f t="shared" si="175"/>
        <v>565065.27777777764</v>
      </c>
      <c r="R1277">
        <f t="shared" si="176"/>
        <v>166495.52688030817</v>
      </c>
      <c r="S1277">
        <f>SUM(S1276+O1277)</f>
        <v>304324337728.48883</v>
      </c>
      <c r="T1277" s="17">
        <f>(E1277/3.6)*D1277</f>
        <v>5475.1666666666661</v>
      </c>
      <c r="U1277">
        <f t="shared" si="177"/>
        <v>-31.944444444444898</v>
      </c>
      <c r="W1277"/>
    </row>
    <row r="1278" spans="2:23" x14ac:dyDescent="0.2">
      <c r="B1278" s="6" t="s">
        <v>54</v>
      </c>
      <c r="C1278" s="6">
        <v>1270</v>
      </c>
      <c r="D1278" s="6">
        <v>248</v>
      </c>
      <c r="E1278" s="12">
        <v>79.599999999999994</v>
      </c>
      <c r="F1278" s="17">
        <f>($E1279-$E1277)/2/3.6</f>
        <v>-6.9444444444444448E-2</v>
      </c>
      <c r="G1278" s="17">
        <f>($E1279-$E1277)/2</f>
        <v>-0.25</v>
      </c>
      <c r="H1278">
        <f t="shared" si="171"/>
        <v>22.111111111111111</v>
      </c>
      <c r="I1278" s="25">
        <v>135</v>
      </c>
      <c r="J1278" s="25">
        <f t="shared" si="172"/>
        <v>190.32925061728395</v>
      </c>
      <c r="K1278" s="25">
        <f t="shared" si="178"/>
        <v>183540</v>
      </c>
      <c r="L1278" s="17">
        <f t="shared" si="173"/>
        <v>183405.32925061727</v>
      </c>
      <c r="M1278" s="17">
        <f t="shared" si="174"/>
        <v>183080</v>
      </c>
      <c r="N1278" s="17">
        <f>135+J1278+(E1278*2300)</f>
        <v>183405.32925061727</v>
      </c>
      <c r="O1278">
        <f>N1278*T1278</f>
        <v>1005713312.1307182</v>
      </c>
      <c r="P1278" s="17">
        <f t="shared" si="179"/>
        <v>211845060.03086415</v>
      </c>
      <c r="Q1278">
        <f t="shared" si="175"/>
        <v>562236.4197530864</v>
      </c>
      <c r="R1278">
        <f t="shared" si="176"/>
        <v>166807.1338825702</v>
      </c>
      <c r="S1278">
        <f>SUM(S1277+O1278)</f>
        <v>305330051040.61957</v>
      </c>
      <c r="T1278" s="17">
        <f>(E1278/3.6)*D1278</f>
        <v>5483.5555555555557</v>
      </c>
      <c r="U1278">
        <f t="shared" si="177"/>
        <v>-79.861111111111114</v>
      </c>
      <c r="W1278"/>
    </row>
    <row r="1279" spans="2:23" x14ac:dyDescent="0.2">
      <c r="B1279" s="6" t="s">
        <v>54</v>
      </c>
      <c r="C1279" s="6">
        <v>1271</v>
      </c>
      <c r="D1279" s="6">
        <v>249</v>
      </c>
      <c r="E1279" s="12">
        <v>79.3</v>
      </c>
      <c r="F1279" s="17">
        <f>($E1280-$E1278)/2/3.6</f>
        <v>-9.7222222222220642E-2</v>
      </c>
      <c r="G1279" s="17">
        <f>($E1280-$E1278)/2</f>
        <v>-0.34999999999999432</v>
      </c>
      <c r="H1279">
        <f t="shared" si="171"/>
        <v>22.027777777777775</v>
      </c>
      <c r="I1279" s="25">
        <v>135</v>
      </c>
      <c r="J1279" s="25">
        <f t="shared" si="172"/>
        <v>188.89731149691355</v>
      </c>
      <c r="K1279" s="25">
        <f t="shared" si="178"/>
        <v>183080</v>
      </c>
      <c r="L1279" s="17">
        <f t="shared" si="173"/>
        <v>182713.89731149693</v>
      </c>
      <c r="M1279" s="17">
        <f t="shared" si="174"/>
        <v>182390</v>
      </c>
      <c r="N1279" s="17">
        <f>135+J1279+(E1279*2300)</f>
        <v>182713.89731149693</v>
      </c>
      <c r="O1279">
        <f>N1279*T1279</f>
        <v>1002170500.5954512</v>
      </c>
      <c r="P1279" s="17">
        <f t="shared" si="179"/>
        <v>212403066.47376537</v>
      </c>
      <c r="Q1279">
        <f t="shared" si="175"/>
        <v>558006.44290123449</v>
      </c>
      <c r="R1279">
        <f t="shared" si="176"/>
        <v>167114.92248132601</v>
      </c>
      <c r="S1279">
        <f>SUM(S1278+O1279)</f>
        <v>306332221541.21503</v>
      </c>
      <c r="T1279" s="17">
        <f>(E1279/3.6)*D1279</f>
        <v>5484.9166666666661</v>
      </c>
      <c r="U1279">
        <f t="shared" si="177"/>
        <v>-111.80555555555374</v>
      </c>
      <c r="W1279"/>
    </row>
    <row r="1280" spans="2:23" x14ac:dyDescent="0.2">
      <c r="B1280" s="6" t="s">
        <v>54</v>
      </c>
      <c r="C1280" s="6">
        <v>1272</v>
      </c>
      <c r="D1280" s="6">
        <v>250</v>
      </c>
      <c r="E1280" s="12">
        <v>78.900000000000006</v>
      </c>
      <c r="F1280" s="17">
        <f>($E1281-$E1279)/2/3.6</f>
        <v>-0.11111111111111072</v>
      </c>
      <c r="G1280" s="17">
        <f>($E1281-$E1279)/2</f>
        <v>-0.39999999999999858</v>
      </c>
      <c r="H1280">
        <f t="shared" si="171"/>
        <v>21.916666666666668</v>
      </c>
      <c r="I1280" s="25">
        <v>135</v>
      </c>
      <c r="J1280" s="25">
        <f t="shared" si="172"/>
        <v>186.99647013888892</v>
      </c>
      <c r="K1280" s="25">
        <f t="shared" si="178"/>
        <v>182390</v>
      </c>
      <c r="L1280" s="17">
        <f t="shared" si="173"/>
        <v>181791.9964701389</v>
      </c>
      <c r="M1280" s="17">
        <f t="shared" si="174"/>
        <v>181470</v>
      </c>
      <c r="N1280" s="17">
        <f>135+J1280+(E1280*2300)</f>
        <v>181791.9964701389</v>
      </c>
      <c r="O1280">
        <f>N1280*T1280</f>
        <v>996068647.32596946</v>
      </c>
      <c r="P1280" s="17">
        <f t="shared" si="179"/>
        <v>212955457.79320982</v>
      </c>
      <c r="Q1280">
        <f t="shared" si="175"/>
        <v>552391.3194444445</v>
      </c>
      <c r="R1280">
        <f t="shared" si="176"/>
        <v>167417.81273051086</v>
      </c>
      <c r="S1280">
        <f>SUM(S1279+O1280)</f>
        <v>307328290188.54102</v>
      </c>
      <c r="T1280" s="17">
        <f>(E1280/3.6)*D1280</f>
        <v>5479.166666666667</v>
      </c>
      <c r="U1280">
        <f t="shared" si="177"/>
        <v>-127.77777777777732</v>
      </c>
      <c r="W1280"/>
    </row>
    <row r="1281" spans="2:23" x14ac:dyDescent="0.2">
      <c r="B1281" s="6" t="s">
        <v>54</v>
      </c>
      <c r="C1281" s="6">
        <v>1273</v>
      </c>
      <c r="D1281" s="6">
        <v>251</v>
      </c>
      <c r="E1281" s="12">
        <v>78.5</v>
      </c>
      <c r="F1281" s="17">
        <f>($E1282-$E1280)/2/3.6</f>
        <v>-9.7222222222222612E-2</v>
      </c>
      <c r="G1281" s="17">
        <f>($E1282-$E1280)/2</f>
        <v>-0.35000000000000142</v>
      </c>
      <c r="H1281">
        <f t="shared" si="171"/>
        <v>21.805555555555554</v>
      </c>
      <c r="I1281" s="25">
        <v>135</v>
      </c>
      <c r="J1281" s="25">
        <f t="shared" si="172"/>
        <v>185.10524112654321</v>
      </c>
      <c r="K1281" s="25">
        <f t="shared" si="178"/>
        <v>181470</v>
      </c>
      <c r="L1281" s="17">
        <f t="shared" si="173"/>
        <v>180870.10524112656</v>
      </c>
      <c r="M1281" s="17">
        <f t="shared" si="174"/>
        <v>180550</v>
      </c>
      <c r="N1281" s="17">
        <f>135+J1281+(E1281*2300)</f>
        <v>180870.10524112656</v>
      </c>
      <c r="O1281">
        <f>N1281*T1281</f>
        <v>989937255.17181587</v>
      </c>
      <c r="P1281" s="17">
        <f t="shared" si="179"/>
        <v>213502262.38425919</v>
      </c>
      <c r="Q1281">
        <f t="shared" si="175"/>
        <v>546804.5910493827</v>
      </c>
      <c r="R1281">
        <f t="shared" si="176"/>
        <v>167715.83847938664</v>
      </c>
      <c r="S1281">
        <f>SUM(S1280+O1281)</f>
        <v>308318227443.71283</v>
      </c>
      <c r="T1281" s="17">
        <f>(E1281/3.6)*D1281</f>
        <v>5473.1944444444443</v>
      </c>
      <c r="U1281">
        <f t="shared" si="177"/>
        <v>-111.805555555556</v>
      </c>
      <c r="W1281"/>
    </row>
    <row r="1282" spans="2:23" x14ac:dyDescent="0.2">
      <c r="B1282" s="6" t="s">
        <v>54</v>
      </c>
      <c r="C1282" s="6">
        <v>1274</v>
      </c>
      <c r="D1282" s="6">
        <v>252</v>
      </c>
      <c r="E1282" s="12">
        <v>78.2</v>
      </c>
      <c r="F1282" s="17">
        <f>($E1283-$E1281)/2/3.6</f>
        <v>-8.3333333333332538E-2</v>
      </c>
      <c r="G1282" s="17">
        <f>($E1283-$E1281)/2</f>
        <v>-0.29999999999999716</v>
      </c>
      <c r="H1282">
        <f t="shared" si="171"/>
        <v>21.722222222222221</v>
      </c>
      <c r="I1282" s="25">
        <v>135</v>
      </c>
      <c r="J1282" s="25">
        <f t="shared" si="172"/>
        <v>183.69312746913582</v>
      </c>
      <c r="K1282" s="25">
        <f t="shared" si="178"/>
        <v>180550</v>
      </c>
      <c r="L1282" s="17">
        <f t="shared" si="173"/>
        <v>180178.69312746913</v>
      </c>
      <c r="M1282" s="17">
        <f t="shared" si="174"/>
        <v>179860</v>
      </c>
      <c r="N1282" s="17">
        <f>135+J1282+(E1282*2300)</f>
        <v>180178.69312746913</v>
      </c>
      <c r="O1282">
        <f>N1282*T1282</f>
        <v>986298166.17976606</v>
      </c>
      <c r="P1282" s="17">
        <f t="shared" si="179"/>
        <v>214044895.56327155</v>
      </c>
      <c r="Q1282">
        <f t="shared" si="175"/>
        <v>542633.17901234562</v>
      </c>
      <c r="R1282">
        <f t="shared" si="176"/>
        <v>168010.12210617861</v>
      </c>
      <c r="S1282">
        <f>SUM(S1281+O1282)</f>
        <v>309304525609.89258</v>
      </c>
      <c r="T1282" s="17">
        <f>(E1282/3.6)*D1282</f>
        <v>5474</v>
      </c>
      <c r="U1282">
        <f t="shared" si="177"/>
        <v>-95.833333333332419</v>
      </c>
      <c r="W1282"/>
    </row>
    <row r="1283" spans="2:23" x14ac:dyDescent="0.2">
      <c r="B1283" s="6" t="s">
        <v>54</v>
      </c>
      <c r="C1283" s="6">
        <v>1275</v>
      </c>
      <c r="D1283" s="6">
        <v>253</v>
      </c>
      <c r="E1283" s="12">
        <v>77.900000000000006</v>
      </c>
      <c r="F1283" s="17">
        <f>($E1284-$E1282)/2/3.6</f>
        <v>-6.9444444444444448E-2</v>
      </c>
      <c r="G1283" s="17">
        <f>($E1284-$E1282)/2</f>
        <v>-0.25</v>
      </c>
      <c r="H1283">
        <f t="shared" si="171"/>
        <v>21.638888888888889</v>
      </c>
      <c r="I1283" s="25">
        <v>135</v>
      </c>
      <c r="J1283" s="25">
        <f t="shared" si="172"/>
        <v>182.28642075617284</v>
      </c>
      <c r="K1283" s="25">
        <f t="shared" si="178"/>
        <v>179860</v>
      </c>
      <c r="L1283" s="17">
        <f t="shared" si="173"/>
        <v>179487.28642075617</v>
      </c>
      <c r="M1283" s="17">
        <f t="shared" si="174"/>
        <v>179170</v>
      </c>
      <c r="N1283" s="17">
        <f>135+J1283+(E1283*2300)</f>
        <v>179487.28642075617</v>
      </c>
      <c r="O1283">
        <f>N1283*T1283</f>
        <v>982628078.30021024</v>
      </c>
      <c r="P1283" s="17">
        <f t="shared" si="179"/>
        <v>214583373.30246907</v>
      </c>
      <c r="Q1283">
        <f t="shared" si="175"/>
        <v>538477.7391975309</v>
      </c>
      <c r="R1283">
        <f t="shared" si="176"/>
        <v>168300.68494311301</v>
      </c>
      <c r="S1283">
        <f>SUM(S1282+O1283)</f>
        <v>310287153688.19281</v>
      </c>
      <c r="T1283" s="17">
        <f>(E1283/3.6)*D1283</f>
        <v>5474.6388888888887</v>
      </c>
      <c r="U1283">
        <f t="shared" si="177"/>
        <v>-79.861111111111114</v>
      </c>
      <c r="W1283"/>
    </row>
    <row r="1284" spans="2:23" x14ac:dyDescent="0.2">
      <c r="B1284" s="6" t="s">
        <v>54</v>
      </c>
      <c r="C1284" s="6">
        <v>1276</v>
      </c>
      <c r="D1284" s="6">
        <v>254</v>
      </c>
      <c r="E1284" s="12">
        <v>77.7</v>
      </c>
      <c r="F1284" s="17">
        <f>($E1285-$E1283)/2/3.6</f>
        <v>-2.7777777777778172E-2</v>
      </c>
      <c r="G1284" s="17">
        <f>($E1285-$E1283)/2</f>
        <v>-0.10000000000000142</v>
      </c>
      <c r="H1284">
        <f t="shared" si="171"/>
        <v>21.583333333333332</v>
      </c>
      <c r="I1284" s="25">
        <v>135</v>
      </c>
      <c r="J1284" s="25">
        <f t="shared" si="172"/>
        <v>181.35162013888888</v>
      </c>
      <c r="K1284" s="25">
        <f t="shared" si="178"/>
        <v>179170</v>
      </c>
      <c r="L1284" s="17">
        <f t="shared" si="173"/>
        <v>179026.35162013888</v>
      </c>
      <c r="M1284" s="17">
        <f t="shared" si="174"/>
        <v>178710</v>
      </c>
      <c r="N1284" s="17">
        <f>135+J1284+(E1284*2300)</f>
        <v>179026.35162013888</v>
      </c>
      <c r="O1284">
        <f>N1284*T1284</f>
        <v>981452297.30687129</v>
      </c>
      <c r="P1284" s="17">
        <f t="shared" si="179"/>
        <v>215119089.62191352</v>
      </c>
      <c r="Q1284">
        <f t="shared" si="175"/>
        <v>535716.31944444438</v>
      </c>
      <c r="R1284">
        <f t="shared" si="176"/>
        <v>168588.62823033976</v>
      </c>
      <c r="S1284">
        <f>SUM(S1283+O1284)</f>
        <v>311268605985.49969</v>
      </c>
      <c r="T1284" s="17">
        <f>(E1284/3.6)*D1284</f>
        <v>5482.1666666666661</v>
      </c>
      <c r="U1284">
        <f t="shared" si="177"/>
        <v>-31.944444444444898</v>
      </c>
      <c r="W1284"/>
    </row>
    <row r="1285" spans="2:23" x14ac:dyDescent="0.2">
      <c r="B1285" s="6" t="s">
        <v>54</v>
      </c>
      <c r="C1285" s="6">
        <v>1277</v>
      </c>
      <c r="D1285" s="6">
        <v>255</v>
      </c>
      <c r="E1285" s="12">
        <v>77.7</v>
      </c>
      <c r="F1285" s="17">
        <f>($E1286-$E1284)/2/3.6</f>
        <v>1.3888888888888099E-2</v>
      </c>
      <c r="G1285" s="17">
        <f>($E1286-$E1284)/2</f>
        <v>4.9999999999997158E-2</v>
      </c>
      <c r="H1285">
        <f t="shared" si="171"/>
        <v>21.583333333333332</v>
      </c>
      <c r="I1285" s="25">
        <v>135</v>
      </c>
      <c r="J1285" s="25">
        <f t="shared" si="172"/>
        <v>181.35162013888888</v>
      </c>
      <c r="K1285" s="25">
        <f t="shared" si="178"/>
        <v>178710</v>
      </c>
      <c r="L1285" s="17">
        <f t="shared" si="173"/>
        <v>179026.35162013888</v>
      </c>
      <c r="M1285" s="17">
        <f t="shared" si="174"/>
        <v>178710</v>
      </c>
      <c r="N1285" s="17">
        <f>135+J1285+(E1285*2300)</f>
        <v>179026.35162013888</v>
      </c>
      <c r="O1285">
        <f>N1285*T1285</f>
        <v>985316282.72933936</v>
      </c>
      <c r="P1285" s="17">
        <f t="shared" si="179"/>
        <v>215654805.94135797</v>
      </c>
      <c r="Q1285">
        <f t="shared" si="175"/>
        <v>535716.31944444438</v>
      </c>
      <c r="R1285">
        <f t="shared" si="176"/>
        <v>168876.12054922315</v>
      </c>
      <c r="S1285">
        <f>SUM(S1284+O1285)</f>
        <v>312253922268.229</v>
      </c>
      <c r="T1285" s="17">
        <f>(E1285/3.6)*D1285</f>
        <v>5503.75</v>
      </c>
      <c r="U1285">
        <f t="shared" si="177"/>
        <v>15.972222222221314</v>
      </c>
      <c r="W1285"/>
    </row>
    <row r="1286" spans="2:23" x14ac:dyDescent="0.2">
      <c r="B1286" s="6" t="s">
        <v>54</v>
      </c>
      <c r="C1286" s="6">
        <v>1278</v>
      </c>
      <c r="D1286" s="6">
        <v>256</v>
      </c>
      <c r="E1286" s="12">
        <v>77.8</v>
      </c>
      <c r="F1286" s="17">
        <f>($E1287-$E1285)/2/3.6</f>
        <v>2.7777777777778172E-2</v>
      </c>
      <c r="G1286" s="17">
        <f>($E1287-$E1285)/2</f>
        <v>0.10000000000000142</v>
      </c>
      <c r="H1286">
        <f t="shared" si="171"/>
        <v>21.611111111111111</v>
      </c>
      <c r="I1286" s="25">
        <v>135</v>
      </c>
      <c r="J1286" s="25">
        <f t="shared" si="172"/>
        <v>181.81872006172841</v>
      </c>
      <c r="K1286" s="25">
        <f t="shared" si="178"/>
        <v>178710</v>
      </c>
      <c r="L1286" s="17">
        <f t="shared" si="173"/>
        <v>179256.81872006174</v>
      </c>
      <c r="M1286" s="17">
        <f t="shared" si="174"/>
        <v>178940</v>
      </c>
      <c r="N1286" s="17">
        <f>135+J1286+(E1286*2300)</f>
        <v>179256.81872006174</v>
      </c>
      <c r="O1286">
        <f>N1286*T1286</f>
        <v>991728390.85659039</v>
      </c>
      <c r="P1286" s="17">
        <f t="shared" si="179"/>
        <v>216191902.08333328</v>
      </c>
      <c r="Q1286">
        <f t="shared" si="175"/>
        <v>537096.14197530865</v>
      </c>
      <c r="R1286">
        <f t="shared" si="176"/>
        <v>169164.24263171619</v>
      </c>
      <c r="S1286">
        <f>SUM(S1285+O1286)</f>
        <v>313245650659.08557</v>
      </c>
      <c r="T1286" s="17">
        <f>(E1286/3.6)*D1286</f>
        <v>5532.4444444444443</v>
      </c>
      <c r="U1286">
        <f t="shared" si="177"/>
        <v>31.944444444444898</v>
      </c>
      <c r="W1286"/>
    </row>
    <row r="1287" spans="2:23" x14ac:dyDescent="0.2">
      <c r="B1287" s="6" t="s">
        <v>54</v>
      </c>
      <c r="C1287" s="6">
        <v>1279</v>
      </c>
      <c r="D1287" s="6">
        <v>257</v>
      </c>
      <c r="E1287" s="12">
        <v>77.900000000000006</v>
      </c>
      <c r="F1287" s="17">
        <f>($E1288-$E1286)/2/3.6</f>
        <v>4.1666666666666269E-2</v>
      </c>
      <c r="G1287" s="17">
        <f>($E1288-$E1286)/2</f>
        <v>0.14999999999999858</v>
      </c>
      <c r="H1287">
        <f t="shared" si="171"/>
        <v>21.638888888888889</v>
      </c>
      <c r="I1287" s="25">
        <v>135</v>
      </c>
      <c r="J1287" s="25">
        <f t="shared" si="172"/>
        <v>182.28642075617284</v>
      </c>
      <c r="K1287" s="25">
        <f t="shared" si="178"/>
        <v>178940</v>
      </c>
      <c r="L1287" s="17">
        <f t="shared" si="173"/>
        <v>179487.28642075617</v>
      </c>
      <c r="M1287" s="17">
        <f t="shared" si="174"/>
        <v>179170</v>
      </c>
      <c r="N1287" s="17">
        <f>135+J1287+(E1287*2300)</f>
        <v>179487.28642075617</v>
      </c>
      <c r="O1287">
        <f>N1287*T1287</f>
        <v>998163700.09151793</v>
      </c>
      <c r="P1287" s="17">
        <f t="shared" si="179"/>
        <v>216730379.82253081</v>
      </c>
      <c r="Q1287">
        <f t="shared" si="175"/>
        <v>538477.7391975309</v>
      </c>
      <c r="R1287">
        <f t="shared" si="176"/>
        <v>169452.99438821798</v>
      </c>
      <c r="S1287">
        <f>SUM(S1286+O1287)</f>
        <v>314243814359.17706</v>
      </c>
      <c r="T1287" s="17">
        <f>(E1287/3.6)*D1287</f>
        <v>5561.1944444444443</v>
      </c>
      <c r="U1287">
        <f t="shared" si="177"/>
        <v>47.91666666666621</v>
      </c>
      <c r="W1287"/>
    </row>
    <row r="1288" spans="2:23" x14ac:dyDescent="0.2">
      <c r="B1288" s="6" t="s">
        <v>54</v>
      </c>
      <c r="C1288" s="6">
        <v>1280</v>
      </c>
      <c r="D1288" s="6">
        <v>258</v>
      </c>
      <c r="E1288" s="12">
        <v>78.099999999999994</v>
      </c>
      <c r="F1288" s="17">
        <f>($E1289-$E1287)/2/3.6</f>
        <v>5.5555555555554373E-2</v>
      </c>
      <c r="G1288" s="17">
        <f>($E1289-$E1287)/2</f>
        <v>0.19999999999999574</v>
      </c>
      <c r="H1288">
        <f t="shared" si="171"/>
        <v>21.694444444444443</v>
      </c>
      <c r="I1288" s="25">
        <v>135</v>
      </c>
      <c r="J1288" s="25">
        <f t="shared" si="172"/>
        <v>183.22362445987656</v>
      </c>
      <c r="K1288" s="25">
        <f t="shared" si="178"/>
        <v>179170</v>
      </c>
      <c r="L1288" s="17">
        <f t="shared" si="173"/>
        <v>179948.22362445988</v>
      </c>
      <c r="M1288" s="17">
        <f t="shared" si="174"/>
        <v>179630</v>
      </c>
      <c r="N1288" s="17">
        <f>135+J1288+(E1288*2300)</f>
        <v>179948.22362445988</v>
      </c>
      <c r="O1288">
        <f>N1288*T1288</f>
        <v>1007200198.9967059</v>
      </c>
      <c r="P1288" s="17">
        <f t="shared" si="179"/>
        <v>217271626.08024687</v>
      </c>
      <c r="Q1288">
        <f t="shared" si="175"/>
        <v>541246.25771604932</v>
      </c>
      <c r="R1288">
        <f t="shared" si="176"/>
        <v>169743.45787519286</v>
      </c>
      <c r="S1288">
        <f>SUM(S1287+O1288)</f>
        <v>315251014558.17377</v>
      </c>
      <c r="T1288" s="17">
        <f>(E1288/3.6)*D1288</f>
        <v>5597.1666666666661</v>
      </c>
      <c r="U1288">
        <f t="shared" si="177"/>
        <v>63.888888888887529</v>
      </c>
      <c r="W1288"/>
    </row>
    <row r="1289" spans="2:23" x14ac:dyDescent="0.2">
      <c r="B1289" s="6" t="s">
        <v>54</v>
      </c>
      <c r="C1289" s="6">
        <v>1281</v>
      </c>
      <c r="D1289" s="6">
        <v>259</v>
      </c>
      <c r="E1289" s="12">
        <v>78.3</v>
      </c>
      <c r="F1289" s="17">
        <f>($E1290-$E1288)/2/3.6</f>
        <v>2.7777777777778172E-2</v>
      </c>
      <c r="G1289" s="17">
        <f>($E1290-$E1288)/2</f>
        <v>0.10000000000000142</v>
      </c>
      <c r="H1289">
        <f t="shared" ref="H1289:H1352" si="180">E1289/3.6</f>
        <v>21.75</v>
      </c>
      <c r="I1289" s="25">
        <v>135</v>
      </c>
      <c r="J1289" s="25">
        <f t="shared" ref="J1289:J1352" si="181">0.5*(H1289^2)*0.34*2.29</f>
        <v>184.16323125</v>
      </c>
      <c r="K1289" s="25">
        <f t="shared" si="178"/>
        <v>179630</v>
      </c>
      <c r="L1289" s="17">
        <f t="shared" ref="L1289:L1352" si="182">M1289+135+J1289</f>
        <v>180409.16323124999</v>
      </c>
      <c r="M1289" s="17">
        <f t="shared" ref="M1289:M1352" si="183">2300*E1289</f>
        <v>180090</v>
      </c>
      <c r="N1289" s="17">
        <f>135+J1289+(E1289*2300)</f>
        <v>180409.16323124999</v>
      </c>
      <c r="O1289">
        <f>N1289*T1289</f>
        <v>1016289918.772439</v>
      </c>
      <c r="P1289" s="17">
        <f t="shared" si="179"/>
        <v>217815647.95524687</v>
      </c>
      <c r="Q1289">
        <f t="shared" ref="Q1289:Q1352" si="184">0.5*2300*(H1289^2)</f>
        <v>544021.875</v>
      </c>
      <c r="R1289">
        <f t="shared" ref="R1289:R1352" si="185">P1289/C1289</f>
        <v>170035.63462548546</v>
      </c>
      <c r="S1289">
        <f>SUM(S1288+O1289)</f>
        <v>316267304476.94623</v>
      </c>
      <c r="T1289" s="17">
        <f>(E1289/3.6)*D1289</f>
        <v>5633.25</v>
      </c>
      <c r="U1289">
        <f t="shared" ref="U1289:U1352" si="186">0.5*2300*F1289</f>
        <v>31.944444444444898</v>
      </c>
      <c r="W1289"/>
    </row>
    <row r="1290" spans="2:23" x14ac:dyDescent="0.2">
      <c r="B1290" s="6" t="s">
        <v>54</v>
      </c>
      <c r="C1290" s="6">
        <v>1282</v>
      </c>
      <c r="D1290" s="6">
        <v>260</v>
      </c>
      <c r="E1290" s="12">
        <v>78.3</v>
      </c>
      <c r="F1290" s="17">
        <f>($E1291-$E1289)/2/3.6</f>
        <v>1.3888888888890073E-2</v>
      </c>
      <c r="G1290" s="17">
        <f>($E1291-$E1289)/2</f>
        <v>5.0000000000004263E-2</v>
      </c>
      <c r="H1290">
        <f t="shared" si="180"/>
        <v>21.75</v>
      </c>
      <c r="I1290" s="25">
        <v>135</v>
      </c>
      <c r="J1290" s="25">
        <f t="shared" si="181"/>
        <v>184.16323125</v>
      </c>
      <c r="K1290" s="25">
        <f t="shared" ref="K1290:K1353" si="187">SUM(2300*E1289)</f>
        <v>180090</v>
      </c>
      <c r="L1290" s="17">
        <f t="shared" si="182"/>
        <v>180409.16323124999</v>
      </c>
      <c r="M1290" s="17">
        <f t="shared" si="183"/>
        <v>180090</v>
      </c>
      <c r="N1290" s="17">
        <f>135+J1290+(E1290*2300)</f>
        <v>180409.16323124999</v>
      </c>
      <c r="O1290">
        <f>N1290*T1290</f>
        <v>1020213818.0727186</v>
      </c>
      <c r="P1290" s="17">
        <f t="shared" ref="P1290:P1353" si="188">SUM(P1289+Q1290)</f>
        <v>218359669.83024687</v>
      </c>
      <c r="Q1290">
        <f t="shared" si="184"/>
        <v>544021.875</v>
      </c>
      <c r="R1290">
        <f t="shared" si="185"/>
        <v>170327.35556181503</v>
      </c>
      <c r="S1290">
        <f>SUM(S1289+O1290)</f>
        <v>317287518295.01892</v>
      </c>
      <c r="T1290" s="17">
        <f>(E1290/3.6)*D1290</f>
        <v>5655</v>
      </c>
      <c r="U1290">
        <f t="shared" si="186"/>
        <v>15.972222222223584</v>
      </c>
      <c r="W1290"/>
    </row>
    <row r="1291" spans="2:23" x14ac:dyDescent="0.2">
      <c r="B1291" s="6" t="s">
        <v>54</v>
      </c>
      <c r="C1291" s="6">
        <v>1283</v>
      </c>
      <c r="D1291" s="6">
        <v>261</v>
      </c>
      <c r="E1291" s="12">
        <v>78.400000000000006</v>
      </c>
      <c r="F1291" s="17">
        <f>($E1292-$E1290)/2/3.6</f>
        <v>1.3888888888890073E-2</v>
      </c>
      <c r="G1291" s="17">
        <f>($E1292-$E1290)/2</f>
        <v>5.0000000000004263E-2</v>
      </c>
      <c r="H1291">
        <f t="shared" si="180"/>
        <v>21.777777777777779</v>
      </c>
      <c r="I1291" s="25">
        <v>135</v>
      </c>
      <c r="J1291" s="25">
        <f t="shared" si="181"/>
        <v>184.63393580246915</v>
      </c>
      <c r="K1291" s="25">
        <f t="shared" si="187"/>
        <v>180090</v>
      </c>
      <c r="L1291" s="17">
        <f t="shared" si="182"/>
        <v>180639.63393580247</v>
      </c>
      <c r="M1291" s="17">
        <f t="shared" si="183"/>
        <v>180320</v>
      </c>
      <c r="N1291" s="17">
        <f>135+J1291+(E1291*2300)</f>
        <v>180639.63393580247</v>
      </c>
      <c r="O1291">
        <f>N1291*T1291</f>
        <v>1026755679.2911012</v>
      </c>
      <c r="P1291" s="17">
        <f t="shared" si="188"/>
        <v>218905082.17592588</v>
      </c>
      <c r="Q1291">
        <f t="shared" si="184"/>
        <v>545412.34567901236</v>
      </c>
      <c r="R1291">
        <f t="shared" si="185"/>
        <v>170619.70551514099</v>
      </c>
      <c r="S1291">
        <f>SUM(S1290+O1291)</f>
        <v>318314273974.31</v>
      </c>
      <c r="T1291" s="17">
        <f>(E1291/3.6)*D1291</f>
        <v>5684</v>
      </c>
      <c r="U1291">
        <f t="shared" si="186"/>
        <v>15.972222222223584</v>
      </c>
      <c r="W1291"/>
    </row>
    <row r="1292" spans="2:23" x14ac:dyDescent="0.2">
      <c r="B1292" s="6" t="s">
        <v>54</v>
      </c>
      <c r="C1292" s="6">
        <v>1284</v>
      </c>
      <c r="D1292" s="6">
        <v>262</v>
      </c>
      <c r="E1292" s="12">
        <v>78.400000000000006</v>
      </c>
      <c r="F1292" s="17">
        <f>($E1293-$E1291)/2/3.6</f>
        <v>0</v>
      </c>
      <c r="G1292" s="17">
        <f>($E1293-$E1291)/2</f>
        <v>0</v>
      </c>
      <c r="H1292">
        <f t="shared" si="180"/>
        <v>21.777777777777779</v>
      </c>
      <c r="I1292" s="25">
        <v>135</v>
      </c>
      <c r="J1292" s="25">
        <f t="shared" si="181"/>
        <v>184.63393580246915</v>
      </c>
      <c r="K1292" s="25">
        <f t="shared" si="187"/>
        <v>180320</v>
      </c>
      <c r="L1292" s="17">
        <f t="shared" si="182"/>
        <v>180639.63393580247</v>
      </c>
      <c r="M1292" s="17">
        <f t="shared" si="183"/>
        <v>180320</v>
      </c>
      <c r="N1292" s="17">
        <f>135+J1292+(E1292*2300)</f>
        <v>180639.63393580247</v>
      </c>
      <c r="O1292">
        <f>N1292*T1292</f>
        <v>1030689609.0968144</v>
      </c>
      <c r="P1292" s="17">
        <f t="shared" si="188"/>
        <v>219450494.5216049</v>
      </c>
      <c r="Q1292">
        <f t="shared" si="184"/>
        <v>545412.34567901236</v>
      </c>
      <c r="R1292">
        <f t="shared" si="185"/>
        <v>170911.60009470786</v>
      </c>
      <c r="S1292">
        <f>SUM(S1291+O1292)</f>
        <v>319344963583.4068</v>
      </c>
      <c r="T1292" s="17">
        <f>(E1292/3.6)*D1292</f>
        <v>5705.7777777777783</v>
      </c>
      <c r="U1292">
        <f t="shared" si="186"/>
        <v>0</v>
      </c>
      <c r="W1292"/>
    </row>
    <row r="1293" spans="2:23" x14ac:dyDescent="0.2">
      <c r="B1293" s="6" t="s">
        <v>54</v>
      </c>
      <c r="C1293" s="6">
        <v>1285</v>
      </c>
      <c r="D1293" s="6">
        <v>263</v>
      </c>
      <c r="E1293" s="12">
        <v>78.400000000000006</v>
      </c>
      <c r="F1293" s="17">
        <f>($E1294-$E1292)/2/3.6</f>
        <v>-2.7777777777778172E-2</v>
      </c>
      <c r="G1293" s="17">
        <f>($E1294-$E1292)/2</f>
        <v>-0.10000000000000142</v>
      </c>
      <c r="H1293">
        <f t="shared" si="180"/>
        <v>21.777777777777779</v>
      </c>
      <c r="I1293" s="25">
        <v>135</v>
      </c>
      <c r="J1293" s="25">
        <f t="shared" si="181"/>
        <v>184.63393580246915</v>
      </c>
      <c r="K1293" s="25">
        <f t="shared" si="187"/>
        <v>180320</v>
      </c>
      <c r="L1293" s="17">
        <f t="shared" si="182"/>
        <v>180639.63393580247</v>
      </c>
      <c r="M1293" s="17">
        <f t="shared" si="183"/>
        <v>180320</v>
      </c>
      <c r="N1293" s="17">
        <f>135+J1293+(E1293*2300)</f>
        <v>180639.63393580247</v>
      </c>
      <c r="O1293">
        <f>N1293*T1293</f>
        <v>1034623538.9025273</v>
      </c>
      <c r="P1293" s="17">
        <f t="shared" si="188"/>
        <v>219995906.86728391</v>
      </c>
      <c r="Q1293">
        <f t="shared" si="184"/>
        <v>545412.34567901236</v>
      </c>
      <c r="R1293">
        <f t="shared" si="185"/>
        <v>171203.04036364506</v>
      </c>
      <c r="S1293">
        <f>SUM(S1292+O1293)</f>
        <v>320379587122.30933</v>
      </c>
      <c r="T1293" s="17">
        <f>(E1293/3.6)*D1293</f>
        <v>5727.5555555555557</v>
      </c>
      <c r="U1293">
        <f t="shared" si="186"/>
        <v>-31.944444444444898</v>
      </c>
      <c r="W1293"/>
    </row>
    <row r="1294" spans="2:23" x14ac:dyDescent="0.2">
      <c r="B1294" s="6" t="s">
        <v>54</v>
      </c>
      <c r="C1294" s="6">
        <v>1286</v>
      </c>
      <c r="D1294" s="6">
        <v>264</v>
      </c>
      <c r="E1294" s="12">
        <v>78.2</v>
      </c>
      <c r="F1294" s="17">
        <f>($E1295-$E1293)/2/3.6</f>
        <v>-5.5555555555556344E-2</v>
      </c>
      <c r="G1294" s="17">
        <f>($E1295-$E1293)/2</f>
        <v>-0.20000000000000284</v>
      </c>
      <c r="H1294">
        <f t="shared" si="180"/>
        <v>21.722222222222221</v>
      </c>
      <c r="I1294" s="25">
        <v>135</v>
      </c>
      <c r="J1294" s="25">
        <f t="shared" si="181"/>
        <v>183.69312746913582</v>
      </c>
      <c r="K1294" s="25">
        <f t="shared" si="187"/>
        <v>180320</v>
      </c>
      <c r="L1294" s="17">
        <f t="shared" si="182"/>
        <v>180178.69312746913</v>
      </c>
      <c r="M1294" s="17">
        <f t="shared" si="183"/>
        <v>179860</v>
      </c>
      <c r="N1294" s="17">
        <f>135+J1294+(E1294*2300)</f>
        <v>180178.69312746913</v>
      </c>
      <c r="O1294">
        <f>N1294*T1294</f>
        <v>1033264745.5216595</v>
      </c>
      <c r="P1294" s="17">
        <f t="shared" si="188"/>
        <v>220538540.04629627</v>
      </c>
      <c r="Q1294">
        <f t="shared" si="184"/>
        <v>542633.17901234562</v>
      </c>
      <c r="R1294">
        <f t="shared" si="185"/>
        <v>171491.86628794423</v>
      </c>
      <c r="S1294">
        <f>SUM(S1293+O1294)</f>
        <v>321412851867.83099</v>
      </c>
      <c r="T1294" s="17">
        <f>(E1294/3.6)*D1294</f>
        <v>5734.6666666666661</v>
      </c>
      <c r="U1294">
        <f t="shared" si="186"/>
        <v>-63.888888888889795</v>
      </c>
      <c r="W1294"/>
    </row>
    <row r="1295" spans="2:23" x14ac:dyDescent="0.2">
      <c r="B1295" s="6" t="s">
        <v>54</v>
      </c>
      <c r="C1295" s="6">
        <v>1287</v>
      </c>
      <c r="D1295" s="6">
        <v>265</v>
      </c>
      <c r="E1295" s="12">
        <v>78</v>
      </c>
      <c r="F1295" s="17">
        <f>($E1296-$E1294)/2/3.6</f>
        <v>-6.9444444444444448E-2</v>
      </c>
      <c r="G1295" s="17">
        <f>($E1296-$E1294)/2</f>
        <v>-0.25</v>
      </c>
      <c r="H1295">
        <f t="shared" si="180"/>
        <v>21.666666666666668</v>
      </c>
      <c r="I1295" s="25">
        <v>135</v>
      </c>
      <c r="J1295" s="25">
        <f t="shared" si="181"/>
        <v>182.75472222222226</v>
      </c>
      <c r="K1295" s="25">
        <f t="shared" si="187"/>
        <v>179860</v>
      </c>
      <c r="L1295" s="17">
        <f t="shared" si="182"/>
        <v>179717.75472222222</v>
      </c>
      <c r="M1295" s="17">
        <f t="shared" si="183"/>
        <v>179400</v>
      </c>
      <c r="N1295" s="17">
        <f>135+J1295+(E1295*2300)</f>
        <v>179717.75472222222</v>
      </c>
      <c r="O1295">
        <f>N1295*T1295</f>
        <v>1031879441.6967593</v>
      </c>
      <c r="P1295" s="17">
        <f t="shared" si="188"/>
        <v>221078401.15740737</v>
      </c>
      <c r="Q1295">
        <f t="shared" si="184"/>
        <v>539861.11111111124</v>
      </c>
      <c r="R1295">
        <f t="shared" si="185"/>
        <v>171778.089477395</v>
      </c>
      <c r="S1295">
        <f>SUM(S1294+O1295)</f>
        <v>322444731309.52777</v>
      </c>
      <c r="T1295" s="17">
        <f>(E1295/3.6)*D1295</f>
        <v>5741.666666666667</v>
      </c>
      <c r="U1295">
        <f t="shared" si="186"/>
        <v>-79.861111111111114</v>
      </c>
      <c r="W1295"/>
    </row>
    <row r="1296" spans="2:23" x14ac:dyDescent="0.2">
      <c r="B1296" s="6" t="s">
        <v>54</v>
      </c>
      <c r="C1296" s="6">
        <v>1288</v>
      </c>
      <c r="D1296" s="6">
        <v>266</v>
      </c>
      <c r="E1296" s="12">
        <v>77.7</v>
      </c>
      <c r="F1296" s="17">
        <f>($E1297-$E1295)/2/3.6</f>
        <v>-9.7222222222222612E-2</v>
      </c>
      <c r="G1296" s="17">
        <f>($E1297-$E1295)/2</f>
        <v>-0.35000000000000142</v>
      </c>
      <c r="H1296">
        <f t="shared" si="180"/>
        <v>21.583333333333332</v>
      </c>
      <c r="I1296" s="25">
        <v>135</v>
      </c>
      <c r="J1296" s="25">
        <f t="shared" si="181"/>
        <v>181.35162013888888</v>
      </c>
      <c r="K1296" s="25">
        <f t="shared" si="187"/>
        <v>179400</v>
      </c>
      <c r="L1296" s="17">
        <f t="shared" si="182"/>
        <v>179026.35162013888</v>
      </c>
      <c r="M1296" s="17">
        <f t="shared" si="183"/>
        <v>178710</v>
      </c>
      <c r="N1296" s="17">
        <f>135+J1296+(E1296*2300)</f>
        <v>179026.35162013888</v>
      </c>
      <c r="O1296">
        <f>N1296*T1296</f>
        <v>1027820122.3764873</v>
      </c>
      <c r="P1296" s="17">
        <f t="shared" si="188"/>
        <v>221614117.47685182</v>
      </c>
      <c r="Q1296">
        <f t="shared" si="184"/>
        <v>535716.31944444438</v>
      </c>
      <c r="R1296">
        <f t="shared" si="185"/>
        <v>172060.65021494706</v>
      </c>
      <c r="S1296">
        <f>SUM(S1295+O1296)</f>
        <v>323472551431.90424</v>
      </c>
      <c r="T1296" s="17">
        <f>(E1296/3.6)*D1296</f>
        <v>5741.1666666666661</v>
      </c>
      <c r="U1296">
        <f t="shared" si="186"/>
        <v>-111.805555555556</v>
      </c>
      <c r="W1296"/>
    </row>
    <row r="1297" spans="2:23" x14ac:dyDescent="0.2">
      <c r="B1297" s="6" t="s">
        <v>54</v>
      </c>
      <c r="C1297" s="6">
        <v>1289</v>
      </c>
      <c r="D1297" s="6">
        <v>267</v>
      </c>
      <c r="E1297" s="12">
        <v>77.3</v>
      </c>
      <c r="F1297" s="17">
        <f>($E1298-$E1296)/2/3.6</f>
        <v>-0.11111111111111072</v>
      </c>
      <c r="G1297" s="17">
        <f>($E1298-$E1296)/2</f>
        <v>-0.39999999999999858</v>
      </c>
      <c r="H1297">
        <f t="shared" si="180"/>
        <v>21.472222222222221</v>
      </c>
      <c r="I1297" s="25">
        <v>135</v>
      </c>
      <c r="J1297" s="25">
        <f t="shared" si="181"/>
        <v>179.48922816358024</v>
      </c>
      <c r="K1297" s="25">
        <f t="shared" si="187"/>
        <v>178710</v>
      </c>
      <c r="L1297" s="17">
        <f t="shared" si="182"/>
        <v>178104.48922816358</v>
      </c>
      <c r="M1297" s="17">
        <f t="shared" si="183"/>
        <v>177790</v>
      </c>
      <c r="N1297" s="17">
        <f>135+J1297+(E1297*2300)</f>
        <v>178104.48922816358</v>
      </c>
      <c r="O1297">
        <f>N1297*T1297</f>
        <v>1021087878.7858307</v>
      </c>
      <c r="P1297" s="17">
        <f t="shared" si="188"/>
        <v>222144332.25308639</v>
      </c>
      <c r="Q1297">
        <f t="shared" si="184"/>
        <v>530214.77623456786</v>
      </c>
      <c r="R1297">
        <f t="shared" si="185"/>
        <v>172338.50446321676</v>
      </c>
      <c r="S1297">
        <f>SUM(S1296+O1297)</f>
        <v>324493639310.69006</v>
      </c>
      <c r="T1297" s="17">
        <f>(E1297/3.6)*D1297</f>
        <v>5733.083333333333</v>
      </c>
      <c r="U1297">
        <f t="shared" si="186"/>
        <v>-127.77777777777732</v>
      </c>
      <c r="W1297"/>
    </row>
    <row r="1298" spans="2:23" x14ac:dyDescent="0.2">
      <c r="B1298" s="6" t="s">
        <v>54</v>
      </c>
      <c r="C1298" s="6">
        <v>1290</v>
      </c>
      <c r="D1298" s="6">
        <v>268</v>
      </c>
      <c r="E1298" s="12">
        <v>76.900000000000006</v>
      </c>
      <c r="F1298" s="17">
        <f>($E1299-$E1297)/2/3.6</f>
        <v>-9.7222222222222612E-2</v>
      </c>
      <c r="G1298" s="17">
        <f>($E1299-$E1297)/2</f>
        <v>-0.35000000000000142</v>
      </c>
      <c r="H1298">
        <f t="shared" si="180"/>
        <v>21.361111111111111</v>
      </c>
      <c r="I1298" s="25">
        <v>135</v>
      </c>
      <c r="J1298" s="25">
        <f t="shared" si="181"/>
        <v>177.63644853395061</v>
      </c>
      <c r="K1298" s="25">
        <f t="shared" si="187"/>
        <v>177790</v>
      </c>
      <c r="L1298" s="17">
        <f t="shared" si="182"/>
        <v>177182.63644853394</v>
      </c>
      <c r="M1298" s="17">
        <f t="shared" si="183"/>
        <v>176870</v>
      </c>
      <c r="N1298" s="17">
        <f>135+J1298+(E1298*2300)</f>
        <v>177182.63644853394</v>
      </c>
      <c r="O1298">
        <f>N1298*T1298</f>
        <v>1014331219.748646</v>
      </c>
      <c r="P1298" s="17">
        <f t="shared" si="188"/>
        <v>222669073.88117281</v>
      </c>
      <c r="Q1298">
        <f t="shared" si="184"/>
        <v>524741.62808641966</v>
      </c>
      <c r="R1298">
        <f t="shared" si="185"/>
        <v>172611.68517920372</v>
      </c>
      <c r="S1298">
        <f>SUM(S1297+O1298)</f>
        <v>325507970530.43872</v>
      </c>
      <c r="T1298" s="17">
        <f>(E1298/3.6)*D1298</f>
        <v>5724.7777777777774</v>
      </c>
      <c r="U1298">
        <f t="shared" si="186"/>
        <v>-111.805555555556</v>
      </c>
      <c r="W1298"/>
    </row>
    <row r="1299" spans="2:23" x14ac:dyDescent="0.2">
      <c r="B1299" s="6" t="s">
        <v>54</v>
      </c>
      <c r="C1299" s="6">
        <v>1291</v>
      </c>
      <c r="D1299" s="6">
        <v>269</v>
      </c>
      <c r="E1299" s="12">
        <v>76.599999999999994</v>
      </c>
      <c r="F1299" s="17">
        <f>($E1300-$E1298)/2/3.6</f>
        <v>-9.7222222222222612E-2</v>
      </c>
      <c r="G1299" s="17">
        <f>($E1300-$E1298)/2</f>
        <v>-0.35000000000000142</v>
      </c>
      <c r="H1299">
        <f t="shared" si="180"/>
        <v>21.277777777777775</v>
      </c>
      <c r="I1299" s="25">
        <v>135</v>
      </c>
      <c r="J1299" s="25">
        <f t="shared" si="181"/>
        <v>176.25317191358022</v>
      </c>
      <c r="K1299" s="25">
        <f t="shared" si="187"/>
        <v>176870</v>
      </c>
      <c r="L1299" s="17">
        <f t="shared" si="182"/>
        <v>176491.25317191359</v>
      </c>
      <c r="M1299" s="17">
        <f t="shared" si="183"/>
        <v>176180</v>
      </c>
      <c r="N1299" s="17">
        <f>135+J1299+(E1299*2300)</f>
        <v>176491.25317191359</v>
      </c>
      <c r="O1299">
        <f>N1299*T1299</f>
        <v>1010186907.80793</v>
      </c>
      <c r="P1299" s="17">
        <f t="shared" si="188"/>
        <v>223189729.28240737</v>
      </c>
      <c r="Q1299">
        <f t="shared" si="184"/>
        <v>520655.40123456775</v>
      </c>
      <c r="R1299">
        <f t="shared" si="185"/>
        <v>172881.27752316606</v>
      </c>
      <c r="S1299">
        <f>SUM(S1298+O1299)</f>
        <v>326518157438.24664</v>
      </c>
      <c r="T1299" s="17">
        <f>(E1299/3.6)*D1299</f>
        <v>5723.7222222222217</v>
      </c>
      <c r="U1299">
        <f t="shared" si="186"/>
        <v>-111.805555555556</v>
      </c>
      <c r="W1299"/>
    </row>
    <row r="1300" spans="2:23" x14ac:dyDescent="0.2">
      <c r="B1300" s="6" t="s">
        <v>54</v>
      </c>
      <c r="C1300" s="6">
        <v>1292</v>
      </c>
      <c r="D1300" s="6">
        <v>270</v>
      </c>
      <c r="E1300" s="12">
        <v>76.2</v>
      </c>
      <c r="F1300" s="17">
        <f>($E1301-$E1299)/2/3.6</f>
        <v>-0.12499999999999881</v>
      </c>
      <c r="G1300" s="17">
        <f>($E1301-$E1299)/2</f>
        <v>-0.44999999999999574</v>
      </c>
      <c r="H1300">
        <f t="shared" si="180"/>
        <v>21.166666666666668</v>
      </c>
      <c r="I1300" s="25">
        <v>135</v>
      </c>
      <c r="J1300" s="25">
        <f t="shared" si="181"/>
        <v>174.41721388888894</v>
      </c>
      <c r="K1300" s="25">
        <f t="shared" si="187"/>
        <v>176180</v>
      </c>
      <c r="L1300" s="17">
        <f t="shared" si="182"/>
        <v>175569.4172138889</v>
      </c>
      <c r="M1300" s="17">
        <f t="shared" si="183"/>
        <v>175260</v>
      </c>
      <c r="N1300" s="17">
        <f>135+J1300+(E1300*2300)</f>
        <v>175569.4172138889</v>
      </c>
      <c r="O1300">
        <f>N1300*T1300</f>
        <v>1003379219.377375</v>
      </c>
      <c r="P1300" s="17">
        <f t="shared" si="188"/>
        <v>223704961.22685182</v>
      </c>
      <c r="Q1300">
        <f t="shared" si="184"/>
        <v>515231.9444444445</v>
      </c>
      <c r="R1300">
        <f t="shared" si="185"/>
        <v>173146.25481954476</v>
      </c>
      <c r="S1300">
        <f>SUM(S1299+O1300)</f>
        <v>327521536657.62402</v>
      </c>
      <c r="T1300" s="17">
        <f>(E1300/3.6)*D1300</f>
        <v>5715</v>
      </c>
      <c r="U1300">
        <f t="shared" si="186"/>
        <v>-143.74999999999864</v>
      </c>
      <c r="W1300"/>
    </row>
    <row r="1301" spans="2:23" x14ac:dyDescent="0.2">
      <c r="B1301" s="6" t="s">
        <v>54</v>
      </c>
      <c r="C1301" s="6">
        <v>1293</v>
      </c>
      <c r="D1301" s="6">
        <v>271</v>
      </c>
      <c r="E1301" s="12">
        <v>75.7</v>
      </c>
      <c r="F1301" s="17">
        <f>($E1302-$E1300)/2/3.6</f>
        <v>-0.1388888888888889</v>
      </c>
      <c r="G1301" s="17">
        <f>($E1302-$E1300)/2</f>
        <v>-0.5</v>
      </c>
      <c r="H1301">
        <f t="shared" si="180"/>
        <v>21.027777777777779</v>
      </c>
      <c r="I1301" s="25">
        <v>135</v>
      </c>
      <c r="J1301" s="25">
        <f t="shared" si="181"/>
        <v>172.13578371913584</v>
      </c>
      <c r="K1301" s="25">
        <f t="shared" si="187"/>
        <v>175260</v>
      </c>
      <c r="L1301" s="17">
        <f t="shared" si="182"/>
        <v>174417.13578371913</v>
      </c>
      <c r="M1301" s="17">
        <f t="shared" si="183"/>
        <v>174110</v>
      </c>
      <c r="N1301" s="17">
        <f>135+J1301+(E1301*2300)</f>
        <v>174417.13578371913</v>
      </c>
      <c r="O1301">
        <f>N1301*T1301</f>
        <v>993920893.18396199</v>
      </c>
      <c r="P1301" s="17">
        <f t="shared" si="188"/>
        <v>224213453.78086418</v>
      </c>
      <c r="Q1301">
        <f t="shared" si="184"/>
        <v>508492.55401234573</v>
      </c>
      <c r="R1301">
        <f t="shared" si="185"/>
        <v>173405.61003933812</v>
      </c>
      <c r="S1301">
        <f>SUM(S1300+O1301)</f>
        <v>328515457550.80798</v>
      </c>
      <c r="T1301" s="17">
        <f>(E1301/3.6)*D1301</f>
        <v>5698.5277777777783</v>
      </c>
      <c r="U1301">
        <f t="shared" si="186"/>
        <v>-159.72222222222223</v>
      </c>
      <c r="W1301"/>
    </row>
    <row r="1302" spans="2:23" x14ac:dyDescent="0.2">
      <c r="B1302" s="6" t="s">
        <v>54</v>
      </c>
      <c r="C1302" s="6">
        <v>1294</v>
      </c>
      <c r="D1302" s="6">
        <v>272</v>
      </c>
      <c r="E1302" s="12">
        <v>75.2</v>
      </c>
      <c r="F1302" s="17">
        <f>($E1303-$E1301)/2/3.6</f>
        <v>-0.1388888888888889</v>
      </c>
      <c r="G1302" s="17">
        <f>($E1303-$E1301)/2</f>
        <v>-0.5</v>
      </c>
      <c r="H1302">
        <f t="shared" si="180"/>
        <v>20.888888888888889</v>
      </c>
      <c r="I1302" s="25">
        <v>135</v>
      </c>
      <c r="J1302" s="25">
        <f t="shared" si="181"/>
        <v>169.86937283950618</v>
      </c>
      <c r="K1302" s="25">
        <f t="shared" si="187"/>
        <v>174110</v>
      </c>
      <c r="L1302" s="17">
        <f t="shared" si="182"/>
        <v>173264.86937283952</v>
      </c>
      <c r="M1302" s="17">
        <f t="shared" si="183"/>
        <v>172960</v>
      </c>
      <c r="N1302" s="17">
        <f>135+J1302+(E1302*2300)</f>
        <v>173264.86937283952</v>
      </c>
      <c r="O1302">
        <f>N1302*T1302</f>
        <v>984452484.47216916</v>
      </c>
      <c r="P1302" s="17">
        <f t="shared" si="188"/>
        <v>224715251.31172839</v>
      </c>
      <c r="Q1302">
        <f t="shared" si="184"/>
        <v>501797.53086419753</v>
      </c>
      <c r="R1302">
        <f t="shared" si="185"/>
        <v>173659.39050365408</v>
      </c>
      <c r="S1302">
        <f>SUM(S1301+O1302)</f>
        <v>329499910035.28015</v>
      </c>
      <c r="T1302" s="17">
        <f>(E1302/3.6)*D1302</f>
        <v>5681.7777777777783</v>
      </c>
      <c r="U1302">
        <f t="shared" si="186"/>
        <v>-159.72222222222223</v>
      </c>
      <c r="W1302"/>
    </row>
    <row r="1303" spans="2:23" x14ac:dyDescent="0.2">
      <c r="B1303" s="6" t="s">
        <v>54</v>
      </c>
      <c r="C1303" s="6">
        <v>1295</v>
      </c>
      <c r="D1303" s="6">
        <v>273</v>
      </c>
      <c r="E1303" s="12">
        <v>74.7</v>
      </c>
      <c r="F1303" s="17">
        <f>($E1304-$E1302)/2/3.6</f>
        <v>-0.11111111111111072</v>
      </c>
      <c r="G1303" s="17">
        <f>($E1304-$E1302)/2</f>
        <v>-0.39999999999999858</v>
      </c>
      <c r="H1303">
        <f t="shared" si="180"/>
        <v>20.75</v>
      </c>
      <c r="I1303" s="25">
        <v>135</v>
      </c>
      <c r="J1303" s="25">
        <f t="shared" si="181"/>
        <v>167.61798125000001</v>
      </c>
      <c r="K1303" s="25">
        <f t="shared" si="187"/>
        <v>172960</v>
      </c>
      <c r="L1303" s="17">
        <f t="shared" si="182"/>
        <v>172112.61798124999</v>
      </c>
      <c r="M1303" s="17">
        <f t="shared" si="183"/>
        <v>171810</v>
      </c>
      <c r="N1303" s="17">
        <f>135+J1303+(E1303*2300)</f>
        <v>172112.61798124999</v>
      </c>
      <c r="O1303">
        <f>N1303*T1303</f>
        <v>974974952.70928586</v>
      </c>
      <c r="P1303" s="17">
        <f t="shared" si="188"/>
        <v>225210398.18672839</v>
      </c>
      <c r="Q1303">
        <f t="shared" si="184"/>
        <v>495146.875</v>
      </c>
      <c r="R1303">
        <f t="shared" si="185"/>
        <v>173907.64338743506</v>
      </c>
      <c r="S1303">
        <f>SUM(S1302+O1303)</f>
        <v>330474884987.98944</v>
      </c>
      <c r="T1303" s="17">
        <f>(E1303/3.6)*D1303</f>
        <v>5664.75</v>
      </c>
      <c r="U1303">
        <f t="shared" si="186"/>
        <v>-127.77777777777732</v>
      </c>
      <c r="W1303"/>
    </row>
    <row r="1304" spans="2:23" x14ac:dyDescent="0.2">
      <c r="B1304" s="6" t="s">
        <v>54</v>
      </c>
      <c r="C1304" s="6">
        <v>1296</v>
      </c>
      <c r="D1304" s="6">
        <v>274</v>
      </c>
      <c r="E1304" s="12">
        <v>74.400000000000006</v>
      </c>
      <c r="F1304" s="17">
        <f>($E1305-$E1303)/2/3.6</f>
        <v>-5.5555555555556344E-2</v>
      </c>
      <c r="G1304" s="17">
        <f>($E1305-$E1303)/2</f>
        <v>-0.20000000000000284</v>
      </c>
      <c r="H1304">
        <f t="shared" si="180"/>
        <v>20.666666666666668</v>
      </c>
      <c r="I1304" s="25">
        <v>135</v>
      </c>
      <c r="J1304" s="25">
        <f t="shared" si="181"/>
        <v>166.27435555555559</v>
      </c>
      <c r="K1304" s="25">
        <f t="shared" si="187"/>
        <v>171810</v>
      </c>
      <c r="L1304" s="17">
        <f t="shared" si="182"/>
        <v>171421.27435555556</v>
      </c>
      <c r="M1304" s="17">
        <f t="shared" si="183"/>
        <v>171120</v>
      </c>
      <c r="N1304" s="17">
        <f>135+J1304+(E1304*2300)</f>
        <v>171421.27435555556</v>
      </c>
      <c r="O1304">
        <f>N1304*T1304</f>
        <v>970701536.25072598</v>
      </c>
      <c r="P1304" s="17">
        <f t="shared" si="188"/>
        <v>225701575.96450618</v>
      </c>
      <c r="Q1304">
        <f t="shared" si="184"/>
        <v>491177.77777777781</v>
      </c>
      <c r="R1304">
        <f t="shared" si="185"/>
        <v>174152.45058989673</v>
      </c>
      <c r="S1304">
        <f>SUM(S1303+O1304)</f>
        <v>331445586524.24017</v>
      </c>
      <c r="T1304" s="17">
        <f>(E1304/3.6)*D1304</f>
        <v>5662.666666666667</v>
      </c>
      <c r="U1304">
        <f t="shared" si="186"/>
        <v>-63.888888888889795</v>
      </c>
      <c r="W1304"/>
    </row>
    <row r="1305" spans="2:23" x14ac:dyDescent="0.2">
      <c r="B1305" s="6" t="s">
        <v>54</v>
      </c>
      <c r="C1305" s="6">
        <v>1297</v>
      </c>
      <c r="D1305" s="6">
        <v>275</v>
      </c>
      <c r="E1305" s="12">
        <v>74.3</v>
      </c>
      <c r="F1305" s="17">
        <f>($E1306-$E1304)/2/3.6</f>
        <v>0</v>
      </c>
      <c r="G1305" s="17">
        <f>($E1306-$E1304)/2</f>
        <v>0</v>
      </c>
      <c r="H1305">
        <f t="shared" si="180"/>
        <v>20.638888888888889</v>
      </c>
      <c r="I1305" s="25">
        <v>135</v>
      </c>
      <c r="J1305" s="25">
        <f t="shared" si="181"/>
        <v>165.82768186728399</v>
      </c>
      <c r="K1305" s="25">
        <f t="shared" si="187"/>
        <v>171120</v>
      </c>
      <c r="L1305" s="17">
        <f t="shared" si="182"/>
        <v>171190.82768186729</v>
      </c>
      <c r="M1305" s="17">
        <f t="shared" si="183"/>
        <v>170890</v>
      </c>
      <c r="N1305" s="17">
        <f>135+J1305+(E1305*2300)</f>
        <v>171190.82768186729</v>
      </c>
      <c r="O1305">
        <f>N1305*T1305</f>
        <v>971626829.61382031</v>
      </c>
      <c r="P1305" s="17">
        <f t="shared" si="188"/>
        <v>226191434.25925925</v>
      </c>
      <c r="Q1305">
        <f t="shared" si="184"/>
        <v>489858.29475308646</v>
      </c>
      <c r="R1305">
        <f t="shared" si="185"/>
        <v>174395.86296010736</v>
      </c>
      <c r="S1305">
        <f>SUM(S1304+O1305)</f>
        <v>332417213353.854</v>
      </c>
      <c r="T1305" s="17">
        <f>(E1305/3.6)*D1305</f>
        <v>5675.6944444444443</v>
      </c>
      <c r="U1305">
        <f t="shared" si="186"/>
        <v>0</v>
      </c>
      <c r="W1305"/>
    </row>
    <row r="1306" spans="2:23" x14ac:dyDescent="0.2">
      <c r="B1306" s="6" t="s">
        <v>54</v>
      </c>
      <c r="C1306" s="6">
        <v>1298</v>
      </c>
      <c r="D1306" s="6">
        <v>276</v>
      </c>
      <c r="E1306" s="12">
        <v>74.400000000000006</v>
      </c>
      <c r="F1306" s="17">
        <f>($E1307-$E1305)/2/3.6</f>
        <v>4.1666666666666269E-2</v>
      </c>
      <c r="G1306" s="17">
        <f>($E1307-$E1305)/2</f>
        <v>0.14999999999999858</v>
      </c>
      <c r="H1306">
        <f t="shared" si="180"/>
        <v>20.666666666666668</v>
      </c>
      <c r="I1306" s="25">
        <v>135</v>
      </c>
      <c r="J1306" s="25">
        <f t="shared" si="181"/>
        <v>166.27435555555559</v>
      </c>
      <c r="K1306" s="25">
        <f t="shared" si="187"/>
        <v>170890</v>
      </c>
      <c r="L1306" s="17">
        <f t="shared" si="182"/>
        <v>171421.27435555556</v>
      </c>
      <c r="M1306" s="17">
        <f t="shared" si="183"/>
        <v>171120</v>
      </c>
      <c r="N1306" s="17">
        <f>135+J1306+(E1306*2300)</f>
        <v>171421.27435555556</v>
      </c>
      <c r="O1306">
        <f>N1306*T1306</f>
        <v>977786948.92408895</v>
      </c>
      <c r="P1306" s="17">
        <f t="shared" si="188"/>
        <v>226682612.03703704</v>
      </c>
      <c r="Q1306">
        <f t="shared" si="184"/>
        <v>491177.77777777781</v>
      </c>
      <c r="R1306">
        <f t="shared" si="185"/>
        <v>174639.91682360327</v>
      </c>
      <c r="S1306">
        <f>SUM(S1305+O1306)</f>
        <v>333395000302.77808</v>
      </c>
      <c r="T1306" s="17">
        <f>(E1306/3.6)*D1306</f>
        <v>5704</v>
      </c>
      <c r="U1306">
        <f t="shared" si="186"/>
        <v>47.91666666666621</v>
      </c>
      <c r="W1306"/>
    </row>
    <row r="1307" spans="2:23" x14ac:dyDescent="0.2">
      <c r="B1307" s="6" t="s">
        <v>54</v>
      </c>
      <c r="C1307" s="6">
        <v>1299</v>
      </c>
      <c r="D1307" s="6">
        <v>277</v>
      </c>
      <c r="E1307" s="12">
        <v>74.599999999999994</v>
      </c>
      <c r="F1307" s="17">
        <f>($E1308-$E1306)/2/3.6</f>
        <v>6.9444444444444448E-2</v>
      </c>
      <c r="G1307" s="17">
        <f>($E1308-$E1306)/2</f>
        <v>0.25</v>
      </c>
      <c r="H1307">
        <f t="shared" si="180"/>
        <v>20.722222222222221</v>
      </c>
      <c r="I1307" s="25">
        <v>135</v>
      </c>
      <c r="J1307" s="25">
        <f t="shared" si="181"/>
        <v>167.16950524691359</v>
      </c>
      <c r="K1307" s="25">
        <f t="shared" si="187"/>
        <v>171120</v>
      </c>
      <c r="L1307" s="17">
        <f t="shared" si="182"/>
        <v>171882.16950524691</v>
      </c>
      <c r="M1307" s="17">
        <f t="shared" si="183"/>
        <v>171580</v>
      </c>
      <c r="N1307" s="17">
        <f>135+J1307+(E1307*2300)</f>
        <v>171882.16950524691</v>
      </c>
      <c r="O1307">
        <f>N1307*T1307</f>
        <v>986613201.96953428</v>
      </c>
      <c r="P1307" s="17">
        <f t="shared" si="188"/>
        <v>227176434.10493827</v>
      </c>
      <c r="Q1307">
        <f t="shared" si="184"/>
        <v>493822.06790123449</v>
      </c>
      <c r="R1307">
        <f t="shared" si="185"/>
        <v>174885.63056577233</v>
      </c>
      <c r="S1307">
        <f>SUM(S1306+O1307)</f>
        <v>334381613504.74762</v>
      </c>
      <c r="T1307" s="17">
        <f>(E1307/3.6)*D1307</f>
        <v>5740.0555555555557</v>
      </c>
      <c r="U1307">
        <f t="shared" si="186"/>
        <v>79.861111111111114</v>
      </c>
      <c r="W1307"/>
    </row>
    <row r="1308" spans="2:23" x14ac:dyDescent="0.2">
      <c r="B1308" s="6" t="s">
        <v>54</v>
      </c>
      <c r="C1308" s="6">
        <v>1300</v>
      </c>
      <c r="D1308" s="6">
        <v>278</v>
      </c>
      <c r="E1308" s="12">
        <v>74.900000000000006</v>
      </c>
      <c r="F1308" s="17">
        <f>($E1309-$E1307)/2/3.6</f>
        <v>6.9444444444444448E-2</v>
      </c>
      <c r="G1308" s="17">
        <f>($E1309-$E1307)/2</f>
        <v>0.25</v>
      </c>
      <c r="H1308">
        <f t="shared" si="180"/>
        <v>20.805555555555557</v>
      </c>
      <c r="I1308" s="25">
        <v>135</v>
      </c>
      <c r="J1308" s="25">
        <f t="shared" si="181"/>
        <v>168.51673557098772</v>
      </c>
      <c r="K1308" s="25">
        <f t="shared" si="187"/>
        <v>171580</v>
      </c>
      <c r="L1308" s="17">
        <f t="shared" si="182"/>
        <v>172573.516735571</v>
      </c>
      <c r="M1308" s="17">
        <f t="shared" si="183"/>
        <v>172270</v>
      </c>
      <c r="N1308" s="17">
        <f>135+J1308+(E1308*2300)</f>
        <v>172573.516735571</v>
      </c>
      <c r="O1308">
        <f>N1308*T1308</f>
        <v>998155633.3809464</v>
      </c>
      <c r="P1308" s="17">
        <f t="shared" si="188"/>
        <v>227674235.91820988</v>
      </c>
      <c r="Q1308">
        <f t="shared" si="184"/>
        <v>497801.813271605</v>
      </c>
      <c r="R1308">
        <f t="shared" si="185"/>
        <v>175134.02762939222</v>
      </c>
      <c r="S1308">
        <f>SUM(S1307+O1308)</f>
        <v>335379769138.12854</v>
      </c>
      <c r="T1308" s="17">
        <f>(E1308/3.6)*D1308</f>
        <v>5783.9444444444453</v>
      </c>
      <c r="U1308">
        <f t="shared" si="186"/>
        <v>79.861111111111114</v>
      </c>
      <c r="W1308"/>
    </row>
    <row r="1309" spans="2:23" x14ac:dyDescent="0.2">
      <c r="B1309" s="6" t="s">
        <v>54</v>
      </c>
      <c r="C1309" s="6">
        <v>1301</v>
      </c>
      <c r="D1309" s="6">
        <v>279</v>
      </c>
      <c r="E1309" s="12">
        <v>75.099999999999994</v>
      </c>
      <c r="F1309" s="17">
        <f>($E1310-$E1308)/2/3.6</f>
        <v>5.5555555555554373E-2</v>
      </c>
      <c r="G1309" s="17">
        <f>($E1310-$E1308)/2</f>
        <v>0.19999999999999574</v>
      </c>
      <c r="H1309">
        <f t="shared" si="180"/>
        <v>20.861111111111111</v>
      </c>
      <c r="I1309" s="25">
        <v>135</v>
      </c>
      <c r="J1309" s="25">
        <f t="shared" si="181"/>
        <v>169.41789297839506</v>
      </c>
      <c r="K1309" s="25">
        <f t="shared" si="187"/>
        <v>172270</v>
      </c>
      <c r="L1309" s="17">
        <f t="shared" si="182"/>
        <v>173034.41789297838</v>
      </c>
      <c r="M1309" s="17">
        <f t="shared" si="183"/>
        <v>172730</v>
      </c>
      <c r="N1309" s="17">
        <f>135+J1309+(E1309*2300)</f>
        <v>173034.41789297838</v>
      </c>
      <c r="O1309">
        <f>N1309*T1309</f>
        <v>1007103570.7416074</v>
      </c>
      <c r="P1309" s="17">
        <f t="shared" si="188"/>
        <v>228174699.76851854</v>
      </c>
      <c r="Q1309">
        <f t="shared" si="184"/>
        <v>500463.85030864197</v>
      </c>
      <c r="R1309">
        <f t="shared" si="185"/>
        <v>175384.08898425713</v>
      </c>
      <c r="S1309">
        <f>SUM(S1308+O1309)</f>
        <v>336386872708.87012</v>
      </c>
      <c r="T1309" s="17">
        <f>(E1309/3.6)*D1309</f>
        <v>5820.25</v>
      </c>
      <c r="U1309">
        <f t="shared" si="186"/>
        <v>63.888888888887529</v>
      </c>
      <c r="W1309"/>
    </row>
    <row r="1310" spans="2:23" x14ac:dyDescent="0.2">
      <c r="B1310" s="6" t="s">
        <v>54</v>
      </c>
      <c r="C1310" s="6">
        <v>1302</v>
      </c>
      <c r="D1310" s="6">
        <v>280</v>
      </c>
      <c r="E1310" s="12">
        <v>75.3</v>
      </c>
      <c r="F1310" s="17">
        <f>($E1311-$E1309)/2/3.6</f>
        <v>5.5555555555556344E-2</v>
      </c>
      <c r="G1310" s="17">
        <f>($E1311-$E1309)/2</f>
        <v>0.20000000000000284</v>
      </c>
      <c r="H1310">
        <f t="shared" si="180"/>
        <v>20.916666666666664</v>
      </c>
      <c r="I1310" s="25">
        <v>135</v>
      </c>
      <c r="J1310" s="25">
        <f t="shared" si="181"/>
        <v>170.3214534722222</v>
      </c>
      <c r="K1310" s="25">
        <f t="shared" si="187"/>
        <v>172730</v>
      </c>
      <c r="L1310" s="17">
        <f t="shared" si="182"/>
        <v>173495.32145347222</v>
      </c>
      <c r="M1310" s="17">
        <f t="shared" si="183"/>
        <v>173190</v>
      </c>
      <c r="N1310" s="17">
        <f>135+J1310+(E1310*2300)</f>
        <v>173495.32145347222</v>
      </c>
      <c r="O1310">
        <f>N1310*T1310</f>
        <v>1016104265.9791689</v>
      </c>
      <c r="P1310" s="17">
        <f t="shared" si="188"/>
        <v>228677832.75462964</v>
      </c>
      <c r="Q1310">
        <f t="shared" si="184"/>
        <v>503132.98611111101</v>
      </c>
      <c r="R1310">
        <f t="shared" si="185"/>
        <v>175635.81624779542</v>
      </c>
      <c r="S1310">
        <f>SUM(S1309+O1310)</f>
        <v>337402976974.8493</v>
      </c>
      <c r="T1310" s="17">
        <f>(E1310/3.6)*D1310</f>
        <v>5856.6666666666661</v>
      </c>
      <c r="U1310">
        <f t="shared" si="186"/>
        <v>63.888888888889795</v>
      </c>
      <c r="W1310"/>
    </row>
    <row r="1311" spans="2:23" x14ac:dyDescent="0.2">
      <c r="B1311" s="6" t="s">
        <v>54</v>
      </c>
      <c r="C1311" s="6">
        <v>1303</v>
      </c>
      <c r="D1311" s="6">
        <v>281</v>
      </c>
      <c r="E1311" s="12">
        <v>75.5</v>
      </c>
      <c r="F1311" s="17">
        <f>($E1312-$E1310)/2/3.6</f>
        <v>6.9444444444444448E-2</v>
      </c>
      <c r="G1311" s="17">
        <f>($E1312-$E1310)/2</f>
        <v>0.25</v>
      </c>
      <c r="H1311">
        <f t="shared" si="180"/>
        <v>20.972222222222221</v>
      </c>
      <c r="I1311" s="25">
        <v>135</v>
      </c>
      <c r="J1311" s="25">
        <f t="shared" si="181"/>
        <v>171.22741705246915</v>
      </c>
      <c r="K1311" s="25">
        <f t="shared" si="187"/>
        <v>173190</v>
      </c>
      <c r="L1311" s="17">
        <f t="shared" si="182"/>
        <v>173956.22741705246</v>
      </c>
      <c r="M1311" s="17">
        <f t="shared" si="183"/>
        <v>173650</v>
      </c>
      <c r="N1311" s="17">
        <f>135+J1311+(E1311*2300)</f>
        <v>173956.22741705246</v>
      </c>
      <c r="O1311">
        <f>N1311*T1311</f>
        <v>1025157872.9906878</v>
      </c>
      <c r="P1311" s="17">
        <f t="shared" si="188"/>
        <v>229183641.97530866</v>
      </c>
      <c r="Q1311">
        <f t="shared" si="184"/>
        <v>505809.22067901236</v>
      </c>
      <c r="R1311">
        <f t="shared" si="185"/>
        <v>175889.21103247019</v>
      </c>
      <c r="S1311">
        <f>SUM(S1310+O1311)</f>
        <v>338428134847.83997</v>
      </c>
      <c r="T1311" s="17">
        <f>(E1311/3.6)*D1311</f>
        <v>5893.1944444444443</v>
      </c>
      <c r="U1311">
        <f t="shared" si="186"/>
        <v>79.861111111111114</v>
      </c>
      <c r="W1311"/>
    </row>
    <row r="1312" spans="2:23" x14ac:dyDescent="0.2">
      <c r="B1312" s="6" t="s">
        <v>54</v>
      </c>
      <c r="C1312" s="6">
        <v>1304</v>
      </c>
      <c r="D1312" s="6">
        <v>282</v>
      </c>
      <c r="E1312" s="12">
        <v>75.8</v>
      </c>
      <c r="F1312" s="17">
        <f>($E1313-$E1311)/2/3.6</f>
        <v>5.5555555555556344E-2</v>
      </c>
      <c r="G1312" s="17">
        <f>($E1313-$E1311)/2</f>
        <v>0.20000000000000284</v>
      </c>
      <c r="H1312">
        <f t="shared" si="180"/>
        <v>21.055555555555554</v>
      </c>
      <c r="I1312" s="25">
        <v>135</v>
      </c>
      <c r="J1312" s="25">
        <f t="shared" si="181"/>
        <v>172.59086820987653</v>
      </c>
      <c r="K1312" s="25">
        <f t="shared" si="187"/>
        <v>173650</v>
      </c>
      <c r="L1312" s="17">
        <f t="shared" si="182"/>
        <v>174647.59086820987</v>
      </c>
      <c r="M1312" s="17">
        <f t="shared" si="183"/>
        <v>174340</v>
      </c>
      <c r="N1312" s="17">
        <f>135+J1312+(E1312*2300)</f>
        <v>174647.59086820987</v>
      </c>
      <c r="O1312">
        <f>N1312*T1312</f>
        <v>1036999178.7118074</v>
      </c>
      <c r="P1312" s="17">
        <f t="shared" si="188"/>
        <v>229693478.85802472</v>
      </c>
      <c r="Q1312">
        <f t="shared" si="184"/>
        <v>509836.88271604927</v>
      </c>
      <c r="R1312">
        <f t="shared" si="185"/>
        <v>176145.30587271834</v>
      </c>
      <c r="S1312">
        <f>SUM(S1311+O1312)</f>
        <v>339465134026.55176</v>
      </c>
      <c r="T1312" s="17">
        <f>(E1312/3.6)*D1312</f>
        <v>5937.6666666666661</v>
      </c>
      <c r="U1312">
        <f t="shared" si="186"/>
        <v>63.888888888889795</v>
      </c>
      <c r="W1312"/>
    </row>
    <row r="1313" spans="2:23" x14ac:dyDescent="0.2">
      <c r="B1313" s="6" t="s">
        <v>54</v>
      </c>
      <c r="C1313" s="6">
        <v>1305</v>
      </c>
      <c r="D1313" s="6">
        <v>283</v>
      </c>
      <c r="E1313" s="12">
        <v>75.900000000000006</v>
      </c>
      <c r="F1313" s="17">
        <f>($E1314-$E1312)/2/3.6</f>
        <v>2.7777777777778172E-2</v>
      </c>
      <c r="G1313" s="17">
        <f>($E1314-$E1312)/2</f>
        <v>0.10000000000000142</v>
      </c>
      <c r="H1313">
        <f t="shared" si="180"/>
        <v>21.083333333333336</v>
      </c>
      <c r="I1313" s="25">
        <v>135</v>
      </c>
      <c r="J1313" s="25">
        <f t="shared" si="181"/>
        <v>173.04655347222229</v>
      </c>
      <c r="K1313" s="25">
        <f t="shared" si="187"/>
        <v>174340</v>
      </c>
      <c r="L1313" s="17">
        <f t="shared" si="182"/>
        <v>174878.04655347223</v>
      </c>
      <c r="M1313" s="17">
        <f t="shared" si="183"/>
        <v>174570</v>
      </c>
      <c r="N1313" s="17">
        <f>135+J1313+(E1313*2300)</f>
        <v>174878.04655347223</v>
      </c>
      <c r="O1313">
        <f>N1313*T1313</f>
        <v>1043424437.9318383</v>
      </c>
      <c r="P1313" s="17">
        <f t="shared" si="188"/>
        <v>230204661.84413582</v>
      </c>
      <c r="Q1313">
        <f t="shared" si="184"/>
        <v>511182.98611111124</v>
      </c>
      <c r="R1313">
        <f t="shared" si="185"/>
        <v>176402.03972730713</v>
      </c>
      <c r="S1313">
        <f>SUM(S1312+O1313)</f>
        <v>340508558464.48358</v>
      </c>
      <c r="T1313" s="17">
        <f>(E1313/3.6)*D1313</f>
        <v>5966.5833333333339</v>
      </c>
      <c r="U1313">
        <f t="shared" si="186"/>
        <v>31.944444444444898</v>
      </c>
      <c r="W1313"/>
    </row>
    <row r="1314" spans="2:23" x14ac:dyDescent="0.2">
      <c r="B1314" s="6" t="s">
        <v>54</v>
      </c>
      <c r="C1314" s="6">
        <v>1306</v>
      </c>
      <c r="D1314" s="6">
        <v>284</v>
      </c>
      <c r="E1314" s="12">
        <v>76</v>
      </c>
      <c r="F1314" s="17">
        <f>($E1315-$E1313)/2/3.6</f>
        <v>1.3888888888888099E-2</v>
      </c>
      <c r="G1314" s="17">
        <f>($E1315-$E1313)/2</f>
        <v>4.9999999999997158E-2</v>
      </c>
      <c r="H1314">
        <f t="shared" si="180"/>
        <v>21.111111111111111</v>
      </c>
      <c r="I1314" s="25">
        <v>135</v>
      </c>
      <c r="J1314" s="25">
        <f t="shared" si="181"/>
        <v>173.50283950617285</v>
      </c>
      <c r="K1314" s="25">
        <f t="shared" si="187"/>
        <v>174570</v>
      </c>
      <c r="L1314" s="17">
        <f t="shared" si="182"/>
        <v>175108.50283950617</v>
      </c>
      <c r="M1314" s="17">
        <f t="shared" si="183"/>
        <v>174800</v>
      </c>
      <c r="N1314" s="17">
        <f>135+J1314+(E1314*2300)</f>
        <v>175108.50283950617</v>
      </c>
      <c r="O1314">
        <f>N1314*T1314</f>
        <v>1049872757.024417</v>
      </c>
      <c r="P1314" s="17">
        <f t="shared" si="188"/>
        <v>230717192.70833334</v>
      </c>
      <c r="Q1314">
        <f t="shared" si="184"/>
        <v>512530.86419753084</v>
      </c>
      <c r="R1314">
        <f t="shared" si="185"/>
        <v>176659.41248723838</v>
      </c>
      <c r="S1314">
        <f>SUM(S1313+O1314)</f>
        <v>341558431221.508</v>
      </c>
      <c r="T1314" s="17">
        <f>(E1314/3.6)*D1314</f>
        <v>5995.5555555555557</v>
      </c>
      <c r="U1314">
        <f t="shared" si="186"/>
        <v>15.972222222221314</v>
      </c>
      <c r="W1314"/>
    </row>
    <row r="1315" spans="2:23" x14ac:dyDescent="0.2">
      <c r="B1315" s="6" t="s">
        <v>54</v>
      </c>
      <c r="C1315" s="6">
        <v>1307</v>
      </c>
      <c r="D1315" s="6">
        <v>285</v>
      </c>
      <c r="E1315" s="12">
        <v>76</v>
      </c>
      <c r="F1315" s="17">
        <f>($E1316-$E1314)/2/3.6</f>
        <v>0</v>
      </c>
      <c r="G1315" s="17">
        <f>($E1316-$E1314)/2</f>
        <v>0</v>
      </c>
      <c r="H1315">
        <f t="shared" si="180"/>
        <v>21.111111111111111</v>
      </c>
      <c r="I1315" s="25">
        <v>135</v>
      </c>
      <c r="J1315" s="25">
        <f t="shared" si="181"/>
        <v>173.50283950617285</v>
      </c>
      <c r="K1315" s="25">
        <f t="shared" si="187"/>
        <v>174800</v>
      </c>
      <c r="L1315" s="17">
        <f t="shared" si="182"/>
        <v>175108.50283950617</v>
      </c>
      <c r="M1315" s="17">
        <f t="shared" si="183"/>
        <v>174800</v>
      </c>
      <c r="N1315" s="17">
        <f>135+J1315+(E1315*2300)</f>
        <v>175108.50283950617</v>
      </c>
      <c r="O1315">
        <f>N1315*T1315</f>
        <v>1053569492.0843621</v>
      </c>
      <c r="P1315" s="17">
        <f t="shared" si="188"/>
        <v>231229723.57253087</v>
      </c>
      <c r="Q1315">
        <f t="shared" si="184"/>
        <v>512530.86419753084</v>
      </c>
      <c r="R1315">
        <f t="shared" si="185"/>
        <v>176916.39140974052</v>
      </c>
      <c r="S1315">
        <f>SUM(S1314+O1315)</f>
        <v>342612000713.59235</v>
      </c>
      <c r="T1315" s="17">
        <f>(E1315/3.6)*D1315</f>
        <v>6016.666666666667</v>
      </c>
      <c r="U1315">
        <f t="shared" si="186"/>
        <v>0</v>
      </c>
      <c r="W1315"/>
    </row>
    <row r="1316" spans="2:23" x14ac:dyDescent="0.2">
      <c r="B1316" s="6" t="s">
        <v>54</v>
      </c>
      <c r="C1316" s="6">
        <v>1308</v>
      </c>
      <c r="D1316" s="6">
        <v>286</v>
      </c>
      <c r="E1316" s="12">
        <v>76</v>
      </c>
      <c r="F1316" s="17">
        <f>($E1317-$E1315)/2/3.6</f>
        <v>-1.3888888888888099E-2</v>
      </c>
      <c r="G1316" s="17">
        <f>($E1317-$E1315)/2</f>
        <v>-4.9999999999997158E-2</v>
      </c>
      <c r="H1316">
        <f t="shared" si="180"/>
        <v>21.111111111111111</v>
      </c>
      <c r="I1316" s="25">
        <v>135</v>
      </c>
      <c r="J1316" s="25">
        <f t="shared" si="181"/>
        <v>173.50283950617285</v>
      </c>
      <c r="K1316" s="25">
        <f t="shared" si="187"/>
        <v>174800</v>
      </c>
      <c r="L1316" s="17">
        <f t="shared" si="182"/>
        <v>175108.50283950617</v>
      </c>
      <c r="M1316" s="17">
        <f t="shared" si="183"/>
        <v>174800</v>
      </c>
      <c r="N1316" s="17">
        <f>135+J1316+(E1316*2300)</f>
        <v>175108.50283950617</v>
      </c>
      <c r="O1316">
        <f>N1316*T1316</f>
        <v>1057266227.1443071</v>
      </c>
      <c r="P1316" s="17">
        <f t="shared" si="188"/>
        <v>231742254.43672839</v>
      </c>
      <c r="Q1316">
        <f t="shared" si="184"/>
        <v>512530.86419753084</v>
      </c>
      <c r="R1316">
        <f t="shared" si="185"/>
        <v>177172.97739811038</v>
      </c>
      <c r="S1316">
        <f>SUM(S1315+O1316)</f>
        <v>343669266940.73663</v>
      </c>
      <c r="T1316" s="17">
        <f>(E1316/3.6)*D1316</f>
        <v>6037.7777777777774</v>
      </c>
      <c r="U1316">
        <f t="shared" si="186"/>
        <v>-15.972222222221314</v>
      </c>
      <c r="W1316"/>
    </row>
    <row r="1317" spans="2:23" x14ac:dyDescent="0.2">
      <c r="B1317" s="6" t="s">
        <v>54</v>
      </c>
      <c r="C1317" s="6">
        <v>1309</v>
      </c>
      <c r="D1317" s="6">
        <v>287</v>
      </c>
      <c r="E1317" s="12">
        <v>75.900000000000006</v>
      </c>
      <c r="F1317" s="17">
        <f>($E1318-$E1316)/2/3.6</f>
        <v>-1.3888888888888099E-2</v>
      </c>
      <c r="G1317" s="17">
        <f>($E1318-$E1316)/2</f>
        <v>-4.9999999999997158E-2</v>
      </c>
      <c r="H1317">
        <f t="shared" si="180"/>
        <v>21.083333333333336</v>
      </c>
      <c r="I1317" s="25">
        <v>135</v>
      </c>
      <c r="J1317" s="25">
        <f t="shared" si="181"/>
        <v>173.04655347222229</v>
      </c>
      <c r="K1317" s="25">
        <f t="shared" si="187"/>
        <v>174800</v>
      </c>
      <c r="L1317" s="17">
        <f t="shared" si="182"/>
        <v>174878.04655347223</v>
      </c>
      <c r="M1317" s="17">
        <f t="shared" si="183"/>
        <v>174570</v>
      </c>
      <c r="N1317" s="17">
        <f>135+J1317+(E1317*2300)</f>
        <v>174878.04655347223</v>
      </c>
      <c r="O1317">
        <f>N1317*T1317</f>
        <v>1058172486.5245144</v>
      </c>
      <c r="P1317" s="17">
        <f t="shared" si="188"/>
        <v>232253437.42283949</v>
      </c>
      <c r="Q1317">
        <f t="shared" si="184"/>
        <v>511182.98611111124</v>
      </c>
      <c r="R1317">
        <f t="shared" si="185"/>
        <v>177428.14165228381</v>
      </c>
      <c r="S1317">
        <f>SUM(S1316+O1317)</f>
        <v>344727439427.26117</v>
      </c>
      <c r="T1317" s="17">
        <f>(E1317/3.6)*D1317</f>
        <v>6050.916666666667</v>
      </c>
      <c r="U1317">
        <f t="shared" si="186"/>
        <v>-15.972222222221314</v>
      </c>
      <c r="W1317"/>
    </row>
    <row r="1318" spans="2:23" x14ac:dyDescent="0.2">
      <c r="B1318" s="6" t="s">
        <v>54</v>
      </c>
      <c r="C1318" s="6">
        <v>1310</v>
      </c>
      <c r="D1318" s="6">
        <v>288</v>
      </c>
      <c r="E1318" s="12">
        <v>75.900000000000006</v>
      </c>
      <c r="F1318" s="17">
        <f>($E1319-$E1317)/2/3.6</f>
        <v>-1.3888888888890073E-2</v>
      </c>
      <c r="G1318" s="17">
        <f>($E1319-$E1317)/2</f>
        <v>-5.0000000000004263E-2</v>
      </c>
      <c r="H1318">
        <f t="shared" si="180"/>
        <v>21.083333333333336</v>
      </c>
      <c r="I1318" s="25">
        <v>135</v>
      </c>
      <c r="J1318" s="25">
        <f t="shared" si="181"/>
        <v>173.04655347222229</v>
      </c>
      <c r="K1318" s="25">
        <f t="shared" si="187"/>
        <v>174570</v>
      </c>
      <c r="L1318" s="17">
        <f t="shared" si="182"/>
        <v>174878.04655347223</v>
      </c>
      <c r="M1318" s="17">
        <f t="shared" si="183"/>
        <v>174570</v>
      </c>
      <c r="N1318" s="17">
        <f>135+J1318+(E1318*2300)</f>
        <v>174878.04655347223</v>
      </c>
      <c r="O1318">
        <f>N1318*T1318</f>
        <v>1061859498.6726836</v>
      </c>
      <c r="P1318" s="17">
        <f t="shared" si="188"/>
        <v>232764620.4089506</v>
      </c>
      <c r="Q1318">
        <f t="shared" si="184"/>
        <v>511182.98611111124</v>
      </c>
      <c r="R1318">
        <f t="shared" si="185"/>
        <v>177682.91634271038</v>
      </c>
      <c r="S1318">
        <f>SUM(S1317+O1318)</f>
        <v>345789298925.93384</v>
      </c>
      <c r="T1318" s="17">
        <f>(E1318/3.6)*D1318</f>
        <v>6072.0000000000009</v>
      </c>
      <c r="U1318">
        <f t="shared" si="186"/>
        <v>-15.972222222223584</v>
      </c>
      <c r="W1318"/>
    </row>
    <row r="1319" spans="2:23" x14ac:dyDescent="0.2">
      <c r="B1319" s="6" t="s">
        <v>54</v>
      </c>
      <c r="C1319" s="6">
        <v>1311</v>
      </c>
      <c r="D1319" s="6">
        <v>289</v>
      </c>
      <c r="E1319" s="12">
        <v>75.8</v>
      </c>
      <c r="F1319" s="17">
        <f>($E1320-$E1318)/2/3.6</f>
        <v>-2.7777777777778172E-2</v>
      </c>
      <c r="G1319" s="17">
        <f>($E1320-$E1318)/2</f>
        <v>-0.10000000000000142</v>
      </c>
      <c r="H1319">
        <f t="shared" si="180"/>
        <v>21.055555555555554</v>
      </c>
      <c r="I1319" s="25">
        <v>135</v>
      </c>
      <c r="J1319" s="25">
        <f t="shared" si="181"/>
        <v>172.59086820987653</v>
      </c>
      <c r="K1319" s="25">
        <f t="shared" si="187"/>
        <v>174570</v>
      </c>
      <c r="L1319" s="17">
        <f t="shared" si="182"/>
        <v>174647.59086820987</v>
      </c>
      <c r="M1319" s="17">
        <f t="shared" si="183"/>
        <v>174340</v>
      </c>
      <c r="N1319" s="17">
        <f>135+J1319+(E1319*2300)</f>
        <v>174647.59086820987</v>
      </c>
      <c r="O1319">
        <f>N1319*T1319</f>
        <v>1062740293.0769941</v>
      </c>
      <c r="P1319" s="17">
        <f t="shared" si="188"/>
        <v>233274457.29166666</v>
      </c>
      <c r="Q1319">
        <f t="shared" si="184"/>
        <v>509836.88271604927</v>
      </c>
      <c r="R1319">
        <f t="shared" si="185"/>
        <v>177936.27558479531</v>
      </c>
      <c r="S1319">
        <f>SUM(S1318+O1319)</f>
        <v>346852039219.0108</v>
      </c>
      <c r="T1319" s="17">
        <f>(E1319/3.6)*D1319</f>
        <v>6085.0555555555547</v>
      </c>
      <c r="U1319">
        <f t="shared" si="186"/>
        <v>-31.944444444444898</v>
      </c>
      <c r="W1319"/>
    </row>
    <row r="1320" spans="2:23" x14ac:dyDescent="0.2">
      <c r="B1320" s="6" t="s">
        <v>54</v>
      </c>
      <c r="C1320" s="6">
        <v>1312</v>
      </c>
      <c r="D1320" s="6">
        <v>290</v>
      </c>
      <c r="E1320" s="12">
        <v>75.7</v>
      </c>
      <c r="F1320" s="17">
        <f>($E1321-$E1319)/2/3.6</f>
        <v>-4.1666666666666269E-2</v>
      </c>
      <c r="G1320" s="17">
        <f>($E1321-$E1319)/2</f>
        <v>-0.14999999999999858</v>
      </c>
      <c r="H1320">
        <f t="shared" si="180"/>
        <v>21.027777777777779</v>
      </c>
      <c r="I1320" s="25">
        <v>135</v>
      </c>
      <c r="J1320" s="25">
        <f t="shared" si="181"/>
        <v>172.13578371913584</v>
      </c>
      <c r="K1320" s="25">
        <f t="shared" si="187"/>
        <v>174340</v>
      </c>
      <c r="L1320" s="17">
        <f t="shared" si="182"/>
        <v>174417.13578371913</v>
      </c>
      <c r="M1320" s="17">
        <f t="shared" si="183"/>
        <v>174110</v>
      </c>
      <c r="N1320" s="17">
        <f>135+J1320+(E1320*2300)</f>
        <v>174417.13578371913</v>
      </c>
      <c r="O1320">
        <f>N1320*T1320</f>
        <v>1063605383.8499962</v>
      </c>
      <c r="P1320" s="17">
        <f t="shared" si="188"/>
        <v>233782949.84567901</v>
      </c>
      <c r="Q1320">
        <f t="shared" si="184"/>
        <v>508492.55401234573</v>
      </c>
      <c r="R1320">
        <f t="shared" si="185"/>
        <v>178188.22396774316</v>
      </c>
      <c r="S1320">
        <f>SUM(S1319+O1320)</f>
        <v>347915644602.86078</v>
      </c>
      <c r="T1320" s="17">
        <f>(E1320/3.6)*D1320</f>
        <v>6098.0555555555557</v>
      </c>
      <c r="U1320">
        <f t="shared" si="186"/>
        <v>-47.91666666666621</v>
      </c>
      <c r="W1320"/>
    </row>
    <row r="1321" spans="2:23" x14ac:dyDescent="0.2">
      <c r="B1321" s="6" t="s">
        <v>54</v>
      </c>
      <c r="C1321" s="6">
        <v>1313</v>
      </c>
      <c r="D1321" s="6">
        <v>291</v>
      </c>
      <c r="E1321" s="12">
        <v>75.5</v>
      </c>
      <c r="F1321" s="17">
        <f>($E1322-$E1320)/2/3.6</f>
        <v>-6.9444444444444448E-2</v>
      </c>
      <c r="G1321" s="17">
        <f>($E1322-$E1320)/2</f>
        <v>-0.25</v>
      </c>
      <c r="H1321">
        <f t="shared" si="180"/>
        <v>20.972222222222221</v>
      </c>
      <c r="I1321" s="25">
        <v>135</v>
      </c>
      <c r="J1321" s="25">
        <f t="shared" si="181"/>
        <v>171.22741705246915</v>
      </c>
      <c r="K1321" s="25">
        <f t="shared" si="187"/>
        <v>174110</v>
      </c>
      <c r="L1321" s="17">
        <f t="shared" si="182"/>
        <v>173956.22741705246</v>
      </c>
      <c r="M1321" s="17">
        <f t="shared" si="183"/>
        <v>173650</v>
      </c>
      <c r="N1321" s="17">
        <f>135+J1321+(E1321*2300)</f>
        <v>173956.22741705246</v>
      </c>
      <c r="O1321">
        <f>N1321*T1321</f>
        <v>1061640359.5739863</v>
      </c>
      <c r="P1321" s="17">
        <f t="shared" si="188"/>
        <v>234288759.06635803</v>
      </c>
      <c r="Q1321">
        <f t="shared" si="184"/>
        <v>505809.22067901236</v>
      </c>
      <c r="R1321">
        <f t="shared" si="185"/>
        <v>178437.74490964055</v>
      </c>
      <c r="S1321">
        <f>SUM(S1320+O1321)</f>
        <v>348977284962.43475</v>
      </c>
      <c r="T1321" s="17">
        <f>(E1321/3.6)*D1321</f>
        <v>6102.9166666666661</v>
      </c>
      <c r="U1321">
        <f t="shared" si="186"/>
        <v>-79.861111111111114</v>
      </c>
      <c r="W1321"/>
    </row>
    <row r="1322" spans="2:23" x14ac:dyDescent="0.2">
      <c r="B1322" s="6" t="s">
        <v>54</v>
      </c>
      <c r="C1322" s="6">
        <v>1314</v>
      </c>
      <c r="D1322" s="6">
        <v>292</v>
      </c>
      <c r="E1322" s="12">
        <v>75.2</v>
      </c>
      <c r="F1322" s="17">
        <f>($E1323-$E1321)/2/3.6</f>
        <v>-6.9444444444444448E-2</v>
      </c>
      <c r="G1322" s="17">
        <f>($E1323-$E1321)/2</f>
        <v>-0.25</v>
      </c>
      <c r="H1322">
        <f t="shared" si="180"/>
        <v>20.888888888888889</v>
      </c>
      <c r="I1322" s="25">
        <v>135</v>
      </c>
      <c r="J1322" s="25">
        <f t="shared" si="181"/>
        <v>169.86937283950618</v>
      </c>
      <c r="K1322" s="25">
        <f t="shared" si="187"/>
        <v>173650</v>
      </c>
      <c r="L1322" s="17">
        <f t="shared" si="182"/>
        <v>173264.86937283952</v>
      </c>
      <c r="M1322" s="17">
        <f t="shared" si="183"/>
        <v>172960</v>
      </c>
      <c r="N1322" s="17">
        <f>135+J1322+(E1322*2300)</f>
        <v>173264.86937283952</v>
      </c>
      <c r="O1322">
        <f>N1322*T1322</f>
        <v>1056838696.5657109</v>
      </c>
      <c r="P1322" s="17">
        <f t="shared" si="188"/>
        <v>234790556.59722224</v>
      </c>
      <c r="Q1322">
        <f t="shared" si="184"/>
        <v>501797.53086419753</v>
      </c>
      <c r="R1322">
        <f t="shared" si="185"/>
        <v>178683.83302680537</v>
      </c>
      <c r="S1322">
        <f>SUM(S1321+O1322)</f>
        <v>350034123659.00049</v>
      </c>
      <c r="T1322" s="17">
        <f>(E1322/3.6)*D1322</f>
        <v>6099.5555555555557</v>
      </c>
      <c r="U1322">
        <f t="shared" si="186"/>
        <v>-79.861111111111114</v>
      </c>
      <c r="W1322"/>
    </row>
    <row r="1323" spans="2:23" x14ac:dyDescent="0.2">
      <c r="B1323" s="6" t="s">
        <v>54</v>
      </c>
      <c r="C1323" s="6">
        <v>1315</v>
      </c>
      <c r="D1323" s="6">
        <v>293</v>
      </c>
      <c r="E1323" s="12">
        <v>75</v>
      </c>
      <c r="F1323" s="17">
        <f>($E1324-$E1322)/2/3.6</f>
        <v>-6.9444444444444448E-2</v>
      </c>
      <c r="G1323" s="17">
        <f>($E1324-$E1322)/2</f>
        <v>-0.25</v>
      </c>
      <c r="H1323">
        <f t="shared" si="180"/>
        <v>20.833333333333332</v>
      </c>
      <c r="I1323" s="25">
        <v>135</v>
      </c>
      <c r="J1323" s="25">
        <f t="shared" si="181"/>
        <v>168.96701388888889</v>
      </c>
      <c r="K1323" s="25">
        <f t="shared" si="187"/>
        <v>172960</v>
      </c>
      <c r="L1323" s="17">
        <f t="shared" si="182"/>
        <v>172803.96701388888</v>
      </c>
      <c r="M1323" s="17">
        <f t="shared" si="183"/>
        <v>172500</v>
      </c>
      <c r="N1323" s="17">
        <f>135+J1323+(E1323*2300)</f>
        <v>172803.96701388888</v>
      </c>
      <c r="O1323">
        <f>N1323*T1323</f>
        <v>1054824215.3139466</v>
      </c>
      <c r="P1323" s="17">
        <f t="shared" si="188"/>
        <v>235289688.54166669</v>
      </c>
      <c r="Q1323">
        <f t="shared" si="184"/>
        <v>499131.94444444438</v>
      </c>
      <c r="R1323">
        <f t="shared" si="185"/>
        <v>178927.51980354881</v>
      </c>
      <c r="S1323">
        <f>SUM(S1322+O1323)</f>
        <v>351088947874.31445</v>
      </c>
      <c r="T1323" s="17">
        <f>(E1323/3.6)*D1323</f>
        <v>6104.1666666666661</v>
      </c>
      <c r="U1323">
        <f t="shared" si="186"/>
        <v>-79.861111111111114</v>
      </c>
      <c r="W1323"/>
    </row>
    <row r="1324" spans="2:23" x14ac:dyDescent="0.2">
      <c r="B1324" s="6" t="s">
        <v>54</v>
      </c>
      <c r="C1324" s="6">
        <v>1316</v>
      </c>
      <c r="D1324" s="6">
        <v>294</v>
      </c>
      <c r="E1324" s="12">
        <v>74.7</v>
      </c>
      <c r="F1324" s="17">
        <f>($E1325-$E1323)/2/3.6</f>
        <v>-0.12500000000000078</v>
      </c>
      <c r="G1324" s="17">
        <f>($E1325-$E1323)/2</f>
        <v>-0.45000000000000284</v>
      </c>
      <c r="H1324">
        <f t="shared" si="180"/>
        <v>20.75</v>
      </c>
      <c r="I1324" s="25">
        <v>135</v>
      </c>
      <c r="J1324" s="25">
        <f t="shared" si="181"/>
        <v>167.61798125000001</v>
      </c>
      <c r="K1324" s="25">
        <f t="shared" si="187"/>
        <v>172500</v>
      </c>
      <c r="L1324" s="17">
        <f t="shared" si="182"/>
        <v>172112.61798124999</v>
      </c>
      <c r="M1324" s="17">
        <f t="shared" si="183"/>
        <v>171810</v>
      </c>
      <c r="N1324" s="17">
        <f>135+J1324+(E1324*2300)</f>
        <v>172112.61798124999</v>
      </c>
      <c r="O1324">
        <f>N1324*T1324</f>
        <v>1049973025.9946156</v>
      </c>
      <c r="P1324" s="17">
        <f t="shared" si="188"/>
        <v>235784835.41666669</v>
      </c>
      <c r="Q1324">
        <f t="shared" si="184"/>
        <v>495146.875</v>
      </c>
      <c r="R1324">
        <f t="shared" si="185"/>
        <v>179167.80806737591</v>
      </c>
      <c r="S1324">
        <f>SUM(S1323+O1324)</f>
        <v>352138920900.30908</v>
      </c>
      <c r="T1324" s="17">
        <f>(E1324/3.6)*D1324</f>
        <v>6100.5</v>
      </c>
      <c r="U1324">
        <f t="shared" si="186"/>
        <v>-143.75000000000088</v>
      </c>
      <c r="W1324"/>
    </row>
    <row r="1325" spans="2:23" x14ac:dyDescent="0.2">
      <c r="B1325" s="6" t="s">
        <v>54</v>
      </c>
      <c r="C1325" s="6">
        <v>1317</v>
      </c>
      <c r="D1325" s="6">
        <v>295</v>
      </c>
      <c r="E1325" s="12">
        <v>74.099999999999994</v>
      </c>
      <c r="F1325" s="17">
        <f>($E1326-$E1324)/2/3.6</f>
        <v>-0.1388888888888889</v>
      </c>
      <c r="G1325" s="17">
        <f>($E1326-$E1324)/2</f>
        <v>-0.5</v>
      </c>
      <c r="H1325">
        <f t="shared" si="180"/>
        <v>20.583333333333332</v>
      </c>
      <c r="I1325" s="25">
        <v>135</v>
      </c>
      <c r="J1325" s="25">
        <f t="shared" si="181"/>
        <v>164.93613680555555</v>
      </c>
      <c r="K1325" s="25">
        <f t="shared" si="187"/>
        <v>171810</v>
      </c>
      <c r="L1325" s="17">
        <f t="shared" si="182"/>
        <v>170729.93613680557</v>
      </c>
      <c r="M1325" s="17">
        <f t="shared" si="183"/>
        <v>170430</v>
      </c>
      <c r="N1325" s="17">
        <f>135+J1325+(E1325*2300)</f>
        <v>170729.93613680557</v>
      </c>
      <c r="O1325">
        <f>N1325*T1325</f>
        <v>1036686399.7173615</v>
      </c>
      <c r="P1325" s="17">
        <f t="shared" si="188"/>
        <v>236272060.06944448</v>
      </c>
      <c r="Q1325">
        <f t="shared" si="184"/>
        <v>487224.65277777775</v>
      </c>
      <c r="R1325">
        <f t="shared" si="185"/>
        <v>179401.71607398972</v>
      </c>
      <c r="S1325">
        <f>SUM(S1324+O1325)</f>
        <v>353175607300.02643</v>
      </c>
      <c r="T1325" s="17">
        <f>(E1325/3.6)*D1325</f>
        <v>6072.083333333333</v>
      </c>
      <c r="U1325">
        <f t="shared" si="186"/>
        <v>-159.72222222222223</v>
      </c>
      <c r="W1325"/>
    </row>
    <row r="1326" spans="2:23" x14ac:dyDescent="0.2">
      <c r="B1326" s="6" t="s">
        <v>54</v>
      </c>
      <c r="C1326" s="6">
        <v>1318</v>
      </c>
      <c r="D1326" s="6">
        <v>296</v>
      </c>
      <c r="E1326" s="12">
        <v>73.7</v>
      </c>
      <c r="F1326" s="17">
        <f>($E1327-$E1325)/2/3.6</f>
        <v>-0.11111111111111072</v>
      </c>
      <c r="G1326" s="17">
        <f>($E1327-$E1325)/2</f>
        <v>-0.39999999999999858</v>
      </c>
      <c r="H1326">
        <f t="shared" si="180"/>
        <v>20.472222222222221</v>
      </c>
      <c r="I1326" s="25">
        <v>135</v>
      </c>
      <c r="J1326" s="25">
        <f t="shared" si="181"/>
        <v>163.16025594135803</v>
      </c>
      <c r="K1326" s="25">
        <f t="shared" si="187"/>
        <v>170430</v>
      </c>
      <c r="L1326" s="17">
        <f t="shared" si="182"/>
        <v>169808.16025594136</v>
      </c>
      <c r="M1326" s="17">
        <f t="shared" si="183"/>
        <v>169510</v>
      </c>
      <c r="N1326" s="17">
        <f>135+J1326+(E1326*2300)</f>
        <v>169808.16025594136</v>
      </c>
      <c r="O1326">
        <f>N1326*T1326</f>
        <v>1028999716.004281</v>
      </c>
      <c r="P1326" s="17">
        <f t="shared" si="188"/>
        <v>236754038.73456794</v>
      </c>
      <c r="Q1326">
        <f t="shared" si="184"/>
        <v>481978.6651234568</v>
      </c>
      <c r="R1326">
        <f t="shared" si="185"/>
        <v>179631.28887296506</v>
      </c>
      <c r="S1326">
        <f>SUM(S1325+O1326)</f>
        <v>354204607016.0307</v>
      </c>
      <c r="T1326" s="17">
        <f>(E1326/3.6)*D1326</f>
        <v>6059.7777777777774</v>
      </c>
      <c r="U1326">
        <f t="shared" si="186"/>
        <v>-127.77777777777732</v>
      </c>
      <c r="W1326"/>
    </row>
    <row r="1327" spans="2:23" x14ac:dyDescent="0.2">
      <c r="B1327" s="6" t="s">
        <v>54</v>
      </c>
      <c r="C1327" s="6">
        <v>1319</v>
      </c>
      <c r="D1327" s="6">
        <v>297</v>
      </c>
      <c r="E1327" s="12">
        <v>73.3</v>
      </c>
      <c r="F1327" s="17">
        <f>($E1328-$E1326)/2/3.6</f>
        <v>-2.7777777777778172E-2</v>
      </c>
      <c r="G1327" s="17">
        <f>($E1328-$E1326)/2</f>
        <v>-0.10000000000000142</v>
      </c>
      <c r="H1327">
        <f t="shared" si="180"/>
        <v>20.361111111111111</v>
      </c>
      <c r="I1327" s="25">
        <v>135</v>
      </c>
      <c r="J1327" s="25">
        <f t="shared" si="181"/>
        <v>161.39398742283953</v>
      </c>
      <c r="K1327" s="25">
        <f t="shared" si="187"/>
        <v>169510</v>
      </c>
      <c r="L1327" s="17">
        <f t="shared" si="182"/>
        <v>168886.39398742284</v>
      </c>
      <c r="M1327" s="17">
        <f t="shared" si="183"/>
        <v>168590</v>
      </c>
      <c r="N1327" s="17">
        <f>135+J1327+(E1327*2300)</f>
        <v>168886.39398742284</v>
      </c>
      <c r="O1327">
        <f>N1327*T1327</f>
        <v>1021298246.0404427</v>
      </c>
      <c r="P1327" s="17">
        <f t="shared" si="188"/>
        <v>237230799.80709881</v>
      </c>
      <c r="Q1327">
        <f t="shared" si="184"/>
        <v>476761.07253086421</v>
      </c>
      <c r="R1327">
        <f t="shared" si="185"/>
        <v>179856.55785223565</v>
      </c>
      <c r="S1327">
        <f>SUM(S1326+O1327)</f>
        <v>355225905262.07117</v>
      </c>
      <c r="T1327" s="17">
        <f>(E1327/3.6)*D1327</f>
        <v>6047.25</v>
      </c>
      <c r="U1327">
        <f t="shared" si="186"/>
        <v>-31.944444444444898</v>
      </c>
      <c r="W1327"/>
    </row>
    <row r="1328" spans="2:23" x14ac:dyDescent="0.2">
      <c r="B1328" s="6" t="s">
        <v>54</v>
      </c>
      <c r="C1328" s="6">
        <v>1320</v>
      </c>
      <c r="D1328" s="6">
        <v>298</v>
      </c>
      <c r="E1328" s="12">
        <v>73.5</v>
      </c>
      <c r="F1328" s="17">
        <f>($E1329-$E1327)/2/3.6</f>
        <v>9.7222222222222612E-2</v>
      </c>
      <c r="G1328" s="17">
        <f>($E1329-$E1327)/2</f>
        <v>0.35000000000000142</v>
      </c>
      <c r="H1328">
        <f t="shared" si="180"/>
        <v>20.416666666666668</v>
      </c>
      <c r="I1328" s="25">
        <v>135</v>
      </c>
      <c r="J1328" s="25">
        <f t="shared" si="181"/>
        <v>162.27592013888895</v>
      </c>
      <c r="K1328" s="25">
        <f t="shared" si="187"/>
        <v>168590</v>
      </c>
      <c r="L1328" s="17">
        <f t="shared" si="182"/>
        <v>169347.2759201389</v>
      </c>
      <c r="M1328" s="17">
        <f t="shared" si="183"/>
        <v>169050</v>
      </c>
      <c r="N1328" s="17">
        <f>135+J1328+(E1328*2300)</f>
        <v>169347.2759201389</v>
      </c>
      <c r="O1328">
        <f>N1328*T1328</f>
        <v>1030337051.2441118</v>
      </c>
      <c r="P1328" s="17">
        <f t="shared" si="188"/>
        <v>237710166.12654325</v>
      </c>
      <c r="Q1328">
        <f t="shared" si="184"/>
        <v>479366.3194444445</v>
      </c>
      <c r="R1328">
        <f t="shared" si="185"/>
        <v>180083.4591867752</v>
      </c>
      <c r="S1328">
        <f>SUM(S1327+O1328)</f>
        <v>356256242313.31531</v>
      </c>
      <c r="T1328" s="17">
        <f>(E1328/3.6)*D1328</f>
        <v>6084.166666666667</v>
      </c>
      <c r="U1328">
        <f t="shared" si="186"/>
        <v>111.805555555556</v>
      </c>
      <c r="W1328"/>
    </row>
    <row r="1329" spans="2:23" x14ac:dyDescent="0.2">
      <c r="B1329" s="6" t="s">
        <v>54</v>
      </c>
      <c r="C1329" s="6">
        <v>1321</v>
      </c>
      <c r="D1329" s="6">
        <v>299</v>
      </c>
      <c r="E1329" s="12">
        <v>74</v>
      </c>
      <c r="F1329" s="17">
        <f>($E1330-$E1328)/2/3.6</f>
        <v>0.19444444444444522</v>
      </c>
      <c r="G1329" s="17">
        <f>($E1330-$E1328)/2</f>
        <v>0.70000000000000284</v>
      </c>
      <c r="H1329">
        <f t="shared" si="180"/>
        <v>20.555555555555554</v>
      </c>
      <c r="I1329" s="25">
        <v>135</v>
      </c>
      <c r="J1329" s="25">
        <f t="shared" si="181"/>
        <v>164.49126543209874</v>
      </c>
      <c r="K1329" s="25">
        <f t="shared" si="187"/>
        <v>169050</v>
      </c>
      <c r="L1329" s="17">
        <f t="shared" si="182"/>
        <v>170499.49126543209</v>
      </c>
      <c r="M1329" s="17">
        <f t="shared" si="183"/>
        <v>170200</v>
      </c>
      <c r="N1329" s="17">
        <f>135+J1329+(E1329*2300)</f>
        <v>170499.49126543209</v>
      </c>
      <c r="O1329">
        <f>N1329*T1329</f>
        <v>1047908817.7052639</v>
      </c>
      <c r="P1329" s="17">
        <f t="shared" si="188"/>
        <v>238196076.62037042</v>
      </c>
      <c r="Q1329">
        <f t="shared" si="184"/>
        <v>485910.49382716039</v>
      </c>
      <c r="R1329">
        <f t="shared" si="185"/>
        <v>180314.97094653326</v>
      </c>
      <c r="S1329">
        <f>SUM(S1328+O1329)</f>
        <v>357304151131.02057</v>
      </c>
      <c r="T1329" s="17">
        <f>(E1329/3.6)*D1329</f>
        <v>6146.1111111111104</v>
      </c>
      <c r="U1329">
        <f t="shared" si="186"/>
        <v>223.611111111112</v>
      </c>
      <c r="W1329"/>
    </row>
    <row r="1330" spans="2:23" x14ac:dyDescent="0.2">
      <c r="B1330" s="6" t="s">
        <v>54</v>
      </c>
      <c r="C1330" s="6">
        <v>1322</v>
      </c>
      <c r="D1330" s="6">
        <v>300</v>
      </c>
      <c r="E1330" s="12">
        <v>74.900000000000006</v>
      </c>
      <c r="F1330" s="17">
        <f>($E1331-$E1329)/2/3.6</f>
        <v>0.29166666666666585</v>
      </c>
      <c r="G1330" s="17">
        <f>($E1331-$E1329)/2</f>
        <v>1.0499999999999972</v>
      </c>
      <c r="H1330">
        <f t="shared" si="180"/>
        <v>20.805555555555557</v>
      </c>
      <c r="I1330" s="25">
        <v>135</v>
      </c>
      <c r="J1330" s="25">
        <f t="shared" si="181"/>
        <v>168.51673557098772</v>
      </c>
      <c r="K1330" s="25">
        <f t="shared" si="187"/>
        <v>170200</v>
      </c>
      <c r="L1330" s="17">
        <f t="shared" si="182"/>
        <v>172573.516735571</v>
      </c>
      <c r="M1330" s="17">
        <f t="shared" si="183"/>
        <v>172270</v>
      </c>
      <c r="N1330" s="17">
        <f>135+J1330+(E1330*2300)</f>
        <v>172573.516735571</v>
      </c>
      <c r="O1330">
        <f>N1330*T1330</f>
        <v>1077146366.9578557</v>
      </c>
      <c r="P1330" s="17">
        <f t="shared" si="188"/>
        <v>238693878.43364203</v>
      </c>
      <c r="Q1330">
        <f t="shared" si="184"/>
        <v>497801.813271605</v>
      </c>
      <c r="R1330">
        <f t="shared" si="185"/>
        <v>180555.12740820122</v>
      </c>
      <c r="S1330">
        <f>SUM(S1329+O1330)</f>
        <v>358381297497.97845</v>
      </c>
      <c r="T1330" s="17">
        <f>(E1330/3.6)*D1330</f>
        <v>6241.666666666667</v>
      </c>
      <c r="U1330">
        <f t="shared" si="186"/>
        <v>335.41666666666572</v>
      </c>
      <c r="W1330"/>
    </row>
    <row r="1331" spans="2:23" x14ac:dyDescent="0.2">
      <c r="B1331" s="6" t="s">
        <v>54</v>
      </c>
      <c r="C1331" s="6">
        <v>1323</v>
      </c>
      <c r="D1331" s="6">
        <v>301</v>
      </c>
      <c r="E1331" s="12">
        <v>76.099999999999994</v>
      </c>
      <c r="F1331" s="17">
        <f>($E1332-$E1330)/2/3.6</f>
        <v>0.38888888888888851</v>
      </c>
      <c r="G1331" s="17">
        <f>($E1332-$E1330)/2</f>
        <v>1.3999999999999986</v>
      </c>
      <c r="H1331">
        <f t="shared" si="180"/>
        <v>21.138888888888886</v>
      </c>
      <c r="I1331" s="25">
        <v>135</v>
      </c>
      <c r="J1331" s="25">
        <f t="shared" si="181"/>
        <v>173.95972631172836</v>
      </c>
      <c r="K1331" s="25">
        <f t="shared" si="187"/>
        <v>172270</v>
      </c>
      <c r="L1331" s="17">
        <f t="shared" si="182"/>
        <v>175338.95972631173</v>
      </c>
      <c r="M1331" s="17">
        <f t="shared" si="183"/>
        <v>175030</v>
      </c>
      <c r="N1331" s="17">
        <f>135+J1331+(E1331*2300)</f>
        <v>175338.95972631173</v>
      </c>
      <c r="O1331">
        <f>N1331*T1331</f>
        <v>1115647707.051908</v>
      </c>
      <c r="P1331" s="17">
        <f t="shared" si="188"/>
        <v>239207758.95061734</v>
      </c>
      <c r="Q1331">
        <f t="shared" si="184"/>
        <v>513880.51697530854</v>
      </c>
      <c r="R1331">
        <f t="shared" si="185"/>
        <v>180807.0740367478</v>
      </c>
      <c r="S1331">
        <f>SUM(S1330+O1331)</f>
        <v>359496945205.03033</v>
      </c>
      <c r="T1331" s="17">
        <f>(E1331/3.6)*D1331</f>
        <v>6362.8055555555547</v>
      </c>
      <c r="U1331">
        <f t="shared" si="186"/>
        <v>447.22222222222177</v>
      </c>
      <c r="W1331"/>
    </row>
    <row r="1332" spans="2:23" x14ac:dyDescent="0.2">
      <c r="B1332" s="6" t="s">
        <v>54</v>
      </c>
      <c r="C1332" s="6">
        <v>1324</v>
      </c>
      <c r="D1332" s="6">
        <v>302</v>
      </c>
      <c r="E1332" s="12">
        <v>77.7</v>
      </c>
      <c r="F1332" s="17">
        <f>($E1333-$E1331)/2/3.6</f>
        <v>0.43055555555555675</v>
      </c>
      <c r="G1332" s="17">
        <f>($E1333-$E1331)/2</f>
        <v>1.5500000000000043</v>
      </c>
      <c r="H1332">
        <f t="shared" si="180"/>
        <v>21.583333333333332</v>
      </c>
      <c r="I1332" s="25">
        <v>135</v>
      </c>
      <c r="J1332" s="25">
        <f t="shared" si="181"/>
        <v>181.35162013888888</v>
      </c>
      <c r="K1332" s="25">
        <f t="shared" si="187"/>
        <v>175030</v>
      </c>
      <c r="L1332" s="17">
        <f t="shared" si="182"/>
        <v>179026.35162013888</v>
      </c>
      <c r="M1332" s="17">
        <f t="shared" si="183"/>
        <v>178710</v>
      </c>
      <c r="N1332" s="17">
        <f>135+J1332+(E1332*2300)</f>
        <v>179026.35162013888</v>
      </c>
      <c r="O1332">
        <f>N1332*T1332</f>
        <v>1166923597.5853353</v>
      </c>
      <c r="P1332" s="17">
        <f t="shared" si="188"/>
        <v>239743475.27006179</v>
      </c>
      <c r="Q1332">
        <f t="shared" si="184"/>
        <v>535716.31944444438</v>
      </c>
      <c r="R1332">
        <f t="shared" si="185"/>
        <v>181075.13237920075</v>
      </c>
      <c r="S1332">
        <f>SUM(S1331+O1332)</f>
        <v>360663868802.61566</v>
      </c>
      <c r="T1332" s="17">
        <f>(E1332/3.6)*D1332</f>
        <v>6518.1666666666661</v>
      </c>
      <c r="U1332">
        <f t="shared" si="186"/>
        <v>495.13888888889028</v>
      </c>
      <c r="W1332"/>
    </row>
    <row r="1333" spans="2:23" x14ac:dyDescent="0.2">
      <c r="B1333" s="6" t="s">
        <v>54</v>
      </c>
      <c r="C1333" s="6">
        <v>1325</v>
      </c>
      <c r="D1333" s="6">
        <v>303</v>
      </c>
      <c r="E1333" s="12">
        <v>79.2</v>
      </c>
      <c r="F1333" s="17">
        <f>($E1334-$E1332)/2/3.6</f>
        <v>0.36111111111111033</v>
      </c>
      <c r="G1333" s="17">
        <f>($E1334-$E1332)/2</f>
        <v>1.2999999999999972</v>
      </c>
      <c r="H1333">
        <f t="shared" si="180"/>
        <v>22</v>
      </c>
      <c r="I1333" s="25">
        <v>135</v>
      </c>
      <c r="J1333" s="25">
        <f t="shared" si="181"/>
        <v>188.4212</v>
      </c>
      <c r="K1333" s="25">
        <f t="shared" si="187"/>
        <v>178710</v>
      </c>
      <c r="L1333" s="17">
        <f t="shared" si="182"/>
        <v>182483.42120000001</v>
      </c>
      <c r="M1333" s="17">
        <f t="shared" si="183"/>
        <v>182160</v>
      </c>
      <c r="N1333" s="17">
        <f>135+J1333+(E1333*2300)</f>
        <v>182483.42120000001</v>
      </c>
      <c r="O1333">
        <f>N1333*T1333</f>
        <v>1216434485.7192001</v>
      </c>
      <c r="P1333" s="17">
        <f t="shared" si="188"/>
        <v>240300075.27006179</v>
      </c>
      <c r="Q1333">
        <f t="shared" si="184"/>
        <v>556600</v>
      </c>
      <c r="R1333">
        <f t="shared" si="185"/>
        <v>181358.54737363153</v>
      </c>
      <c r="S1333">
        <f>SUM(S1332+O1333)</f>
        <v>361880303288.33484</v>
      </c>
      <c r="T1333" s="17">
        <f>(E1333/3.6)*D1333</f>
        <v>6666</v>
      </c>
      <c r="U1333">
        <f t="shared" si="186"/>
        <v>415.27777777777686</v>
      </c>
      <c r="W1333"/>
    </row>
    <row r="1334" spans="2:23" x14ac:dyDescent="0.2">
      <c r="B1334" s="6" t="s">
        <v>54</v>
      </c>
      <c r="C1334" s="6">
        <v>1326</v>
      </c>
      <c r="D1334" s="6">
        <v>304</v>
      </c>
      <c r="E1334" s="12">
        <v>80.3</v>
      </c>
      <c r="F1334" s="17">
        <f>($E1335-$E1333)/2/3.6</f>
        <v>0.22222222222222143</v>
      </c>
      <c r="G1334" s="17">
        <f>($E1335-$E1333)/2</f>
        <v>0.79999999999999716</v>
      </c>
      <c r="H1334">
        <f t="shared" si="180"/>
        <v>22.305555555555554</v>
      </c>
      <c r="I1334" s="25">
        <v>135</v>
      </c>
      <c r="J1334" s="25">
        <f t="shared" si="181"/>
        <v>193.69146890432097</v>
      </c>
      <c r="K1334" s="25">
        <f t="shared" si="187"/>
        <v>182160</v>
      </c>
      <c r="L1334" s="17">
        <f t="shared" si="182"/>
        <v>185018.69146890432</v>
      </c>
      <c r="M1334" s="17">
        <f t="shared" si="183"/>
        <v>184690</v>
      </c>
      <c r="N1334" s="17">
        <f>135+J1334+(E1334*2300)</f>
        <v>185018.69146890432</v>
      </c>
      <c r="O1334">
        <f>N1334*T1334</f>
        <v>1254591189.2182548</v>
      </c>
      <c r="P1334" s="17">
        <f t="shared" si="188"/>
        <v>240872243.75000006</v>
      </c>
      <c r="Q1334">
        <f t="shared" si="184"/>
        <v>572168.47993827157</v>
      </c>
      <c r="R1334">
        <f t="shared" si="185"/>
        <v>181653.27582956263</v>
      </c>
      <c r="S1334">
        <f>SUM(S1333+O1334)</f>
        <v>363134894477.5531</v>
      </c>
      <c r="T1334" s="17">
        <f>(E1334/3.6)*D1334</f>
        <v>6780.8888888888887</v>
      </c>
      <c r="U1334">
        <f t="shared" si="186"/>
        <v>255.55555555555463</v>
      </c>
      <c r="W1334"/>
    </row>
    <row r="1335" spans="2:23" x14ac:dyDescent="0.2">
      <c r="B1335" s="6" t="s">
        <v>54</v>
      </c>
      <c r="C1335" s="6">
        <v>1327</v>
      </c>
      <c r="D1335" s="6">
        <v>305</v>
      </c>
      <c r="E1335" s="12">
        <v>80.8</v>
      </c>
      <c r="F1335" s="17">
        <f>($E1336-$E1334)/2/3.6</f>
        <v>9.7222222222222612E-2</v>
      </c>
      <c r="G1335" s="17">
        <f>($E1336-$E1334)/2</f>
        <v>0.35000000000000142</v>
      </c>
      <c r="H1335">
        <f t="shared" si="180"/>
        <v>22.444444444444443</v>
      </c>
      <c r="I1335" s="25">
        <v>135</v>
      </c>
      <c r="J1335" s="25">
        <f t="shared" si="181"/>
        <v>196.11107654320986</v>
      </c>
      <c r="K1335" s="25">
        <f t="shared" si="187"/>
        <v>184690</v>
      </c>
      <c r="L1335" s="17">
        <f t="shared" si="182"/>
        <v>186171.11107654322</v>
      </c>
      <c r="M1335" s="17">
        <f t="shared" si="183"/>
        <v>185840</v>
      </c>
      <c r="N1335" s="17">
        <f>135+J1335+(E1335*2300)</f>
        <v>186171.11107654322</v>
      </c>
      <c r="O1335">
        <f>N1335*T1335</f>
        <v>1274444683.7139807</v>
      </c>
      <c r="P1335" s="17">
        <f t="shared" si="188"/>
        <v>241451559.79938278</v>
      </c>
      <c r="Q1335">
        <f t="shared" si="184"/>
        <v>579316.04938271595</v>
      </c>
      <c r="R1335">
        <f t="shared" si="185"/>
        <v>181952.94634467427</v>
      </c>
      <c r="S1335">
        <f>SUM(S1334+O1335)</f>
        <v>364409339161.26709</v>
      </c>
      <c r="T1335" s="17">
        <f>(E1335/3.6)*D1335</f>
        <v>6845.5555555555547</v>
      </c>
      <c r="U1335">
        <f t="shared" si="186"/>
        <v>111.805555555556</v>
      </c>
      <c r="W1335"/>
    </row>
    <row r="1336" spans="2:23" x14ac:dyDescent="0.2">
      <c r="B1336" s="6" t="s">
        <v>54</v>
      </c>
      <c r="C1336" s="6">
        <v>1328</v>
      </c>
      <c r="D1336" s="6">
        <v>306</v>
      </c>
      <c r="E1336" s="12">
        <v>81</v>
      </c>
      <c r="F1336" s="17">
        <f>($E1337-$E1335)/2/3.6</f>
        <v>2.7777777777778172E-2</v>
      </c>
      <c r="G1336" s="17">
        <f>($E1337-$E1335)/2</f>
        <v>0.10000000000000142</v>
      </c>
      <c r="H1336">
        <f t="shared" si="180"/>
        <v>22.5</v>
      </c>
      <c r="I1336" s="25">
        <v>135</v>
      </c>
      <c r="J1336" s="25">
        <f t="shared" si="181"/>
        <v>197.083125</v>
      </c>
      <c r="K1336" s="25">
        <f t="shared" si="187"/>
        <v>185840</v>
      </c>
      <c r="L1336" s="17">
        <f t="shared" si="182"/>
        <v>186632.083125</v>
      </c>
      <c r="M1336" s="17">
        <f t="shared" si="183"/>
        <v>186300</v>
      </c>
      <c r="N1336" s="17">
        <f>135+J1336+(E1336*2300)</f>
        <v>186632.083125</v>
      </c>
      <c r="O1336">
        <f>N1336*T1336</f>
        <v>1284961892.315625</v>
      </c>
      <c r="P1336" s="17">
        <f t="shared" si="188"/>
        <v>242033747.29938278</v>
      </c>
      <c r="Q1336">
        <f t="shared" si="184"/>
        <v>582187.5</v>
      </c>
      <c r="R1336">
        <f t="shared" si="185"/>
        <v>182254.32778567981</v>
      </c>
      <c r="S1336">
        <f>SUM(S1335+O1336)</f>
        <v>365694301053.5827</v>
      </c>
      <c r="T1336" s="17">
        <f>(E1336/3.6)*D1336</f>
        <v>6885</v>
      </c>
      <c r="U1336">
        <f t="shared" si="186"/>
        <v>31.944444444444898</v>
      </c>
      <c r="W1336"/>
    </row>
    <row r="1337" spans="2:23" x14ac:dyDescent="0.2">
      <c r="B1337" s="6" t="s">
        <v>54</v>
      </c>
      <c r="C1337" s="6">
        <v>1329</v>
      </c>
      <c r="D1337" s="6">
        <v>307</v>
      </c>
      <c r="E1337" s="12">
        <v>81</v>
      </c>
      <c r="F1337" s="17">
        <f>($E1338-$E1336)/2/3.6</f>
        <v>0</v>
      </c>
      <c r="G1337" s="17">
        <f>($E1338-$E1336)/2</f>
        <v>0</v>
      </c>
      <c r="H1337">
        <f t="shared" si="180"/>
        <v>22.5</v>
      </c>
      <c r="I1337" s="25">
        <v>135</v>
      </c>
      <c r="J1337" s="25">
        <f t="shared" si="181"/>
        <v>197.083125</v>
      </c>
      <c r="K1337" s="25">
        <f t="shared" si="187"/>
        <v>186300</v>
      </c>
      <c r="L1337" s="17">
        <f t="shared" si="182"/>
        <v>186632.083125</v>
      </c>
      <c r="M1337" s="17">
        <f t="shared" si="183"/>
        <v>186300</v>
      </c>
      <c r="N1337" s="17">
        <f>135+J1337+(E1337*2300)</f>
        <v>186632.083125</v>
      </c>
      <c r="O1337">
        <f>N1337*T1337</f>
        <v>1289161114.1859376</v>
      </c>
      <c r="P1337" s="17">
        <f t="shared" si="188"/>
        <v>242615934.79938278</v>
      </c>
      <c r="Q1337">
        <f t="shared" si="184"/>
        <v>582187.5</v>
      </c>
      <c r="R1337">
        <f t="shared" si="185"/>
        <v>182555.2556804987</v>
      </c>
      <c r="S1337">
        <f>SUM(S1336+O1337)</f>
        <v>366983462167.76862</v>
      </c>
      <c r="T1337" s="17">
        <f>(E1337/3.6)*D1337</f>
        <v>6907.5</v>
      </c>
      <c r="U1337">
        <f t="shared" si="186"/>
        <v>0</v>
      </c>
      <c r="W1337"/>
    </row>
    <row r="1338" spans="2:23" x14ac:dyDescent="0.2">
      <c r="B1338" s="6" t="s">
        <v>54</v>
      </c>
      <c r="C1338" s="6">
        <v>1330</v>
      </c>
      <c r="D1338" s="6">
        <v>308</v>
      </c>
      <c r="E1338" s="12">
        <v>81</v>
      </c>
      <c r="F1338" s="17">
        <f>($E1339-$E1337)/2/3.6</f>
        <v>0</v>
      </c>
      <c r="G1338" s="17">
        <f>($E1339-$E1337)/2</f>
        <v>0</v>
      </c>
      <c r="H1338">
        <f t="shared" si="180"/>
        <v>22.5</v>
      </c>
      <c r="I1338" s="25">
        <v>135</v>
      </c>
      <c r="J1338" s="25">
        <f t="shared" si="181"/>
        <v>197.083125</v>
      </c>
      <c r="K1338" s="25">
        <f t="shared" si="187"/>
        <v>186300</v>
      </c>
      <c r="L1338" s="17">
        <f t="shared" si="182"/>
        <v>186632.083125</v>
      </c>
      <c r="M1338" s="17">
        <f t="shared" si="183"/>
        <v>186300</v>
      </c>
      <c r="N1338" s="17">
        <f>135+J1338+(E1338*2300)</f>
        <v>186632.083125</v>
      </c>
      <c r="O1338">
        <f>N1338*T1338</f>
        <v>1293360336.0562501</v>
      </c>
      <c r="P1338" s="17">
        <f t="shared" si="188"/>
        <v>243198122.29938278</v>
      </c>
      <c r="Q1338">
        <f t="shared" si="184"/>
        <v>582187.5</v>
      </c>
      <c r="R1338">
        <f t="shared" si="185"/>
        <v>182855.73105216751</v>
      </c>
      <c r="S1338">
        <f>SUM(S1337+O1338)</f>
        <v>368276822503.82489</v>
      </c>
      <c r="T1338" s="17">
        <f>(E1338/3.6)*D1338</f>
        <v>6930</v>
      </c>
      <c r="U1338">
        <f t="shared" si="186"/>
        <v>0</v>
      </c>
      <c r="W1338"/>
    </row>
    <row r="1339" spans="2:23" x14ac:dyDescent="0.2">
      <c r="B1339" s="6" t="s">
        <v>54</v>
      </c>
      <c r="C1339" s="6">
        <v>1331</v>
      </c>
      <c r="D1339" s="6">
        <v>309</v>
      </c>
      <c r="E1339" s="12">
        <v>81</v>
      </c>
      <c r="F1339" s="17">
        <f>($E1340-$E1338)/2/3.6</f>
        <v>0</v>
      </c>
      <c r="G1339" s="17">
        <f>($E1340-$E1338)/2</f>
        <v>0</v>
      </c>
      <c r="H1339">
        <f t="shared" si="180"/>
        <v>22.5</v>
      </c>
      <c r="I1339" s="25">
        <v>135</v>
      </c>
      <c r="J1339" s="25">
        <f t="shared" si="181"/>
        <v>197.083125</v>
      </c>
      <c r="K1339" s="25">
        <f t="shared" si="187"/>
        <v>186300</v>
      </c>
      <c r="L1339" s="17">
        <f t="shared" si="182"/>
        <v>186632.083125</v>
      </c>
      <c r="M1339" s="17">
        <f t="shared" si="183"/>
        <v>186300</v>
      </c>
      <c r="N1339" s="17">
        <f>135+J1339+(E1339*2300)</f>
        <v>186632.083125</v>
      </c>
      <c r="O1339">
        <f>N1339*T1339</f>
        <v>1297559557.9265625</v>
      </c>
      <c r="P1339" s="17">
        <f t="shared" si="188"/>
        <v>243780309.79938278</v>
      </c>
      <c r="Q1339">
        <f t="shared" si="184"/>
        <v>582187.5</v>
      </c>
      <c r="R1339">
        <f t="shared" si="185"/>
        <v>183155.75492064821</v>
      </c>
      <c r="S1339">
        <f>SUM(S1338+O1339)</f>
        <v>369574382061.75146</v>
      </c>
      <c r="T1339" s="17">
        <f>(E1339/3.6)*D1339</f>
        <v>6952.5</v>
      </c>
      <c r="U1339">
        <f t="shared" si="186"/>
        <v>0</v>
      </c>
      <c r="W1339"/>
    </row>
    <row r="1340" spans="2:23" x14ac:dyDescent="0.2">
      <c r="B1340" s="6" t="s">
        <v>54</v>
      </c>
      <c r="C1340" s="6">
        <v>1332</v>
      </c>
      <c r="D1340" s="6">
        <v>310</v>
      </c>
      <c r="E1340" s="12">
        <v>81</v>
      </c>
      <c r="F1340" s="17">
        <f>($E1341-$E1339)/2/3.6</f>
        <v>-1.3888888888888099E-2</v>
      </c>
      <c r="G1340" s="17">
        <f>($E1341-$E1339)/2</f>
        <v>-4.9999999999997158E-2</v>
      </c>
      <c r="H1340">
        <f t="shared" si="180"/>
        <v>22.5</v>
      </c>
      <c r="I1340" s="25">
        <v>135</v>
      </c>
      <c r="J1340" s="25">
        <f t="shared" si="181"/>
        <v>197.083125</v>
      </c>
      <c r="K1340" s="25">
        <f t="shared" si="187"/>
        <v>186300</v>
      </c>
      <c r="L1340" s="17">
        <f t="shared" si="182"/>
        <v>186632.083125</v>
      </c>
      <c r="M1340" s="17">
        <f t="shared" si="183"/>
        <v>186300</v>
      </c>
      <c r="N1340" s="17">
        <f>135+J1340+(E1340*2300)</f>
        <v>186632.083125</v>
      </c>
      <c r="O1340">
        <f>N1340*T1340</f>
        <v>1301758779.796875</v>
      </c>
      <c r="P1340" s="17">
        <f t="shared" si="188"/>
        <v>244362497.29938278</v>
      </c>
      <c r="Q1340">
        <f t="shared" si="184"/>
        <v>582187.5</v>
      </c>
      <c r="R1340">
        <f t="shared" si="185"/>
        <v>183455.32830283992</v>
      </c>
      <c r="S1340">
        <f>SUM(S1339+O1340)</f>
        <v>370876140841.54834</v>
      </c>
      <c r="T1340" s="17">
        <f>(E1340/3.6)*D1340</f>
        <v>6975</v>
      </c>
      <c r="U1340">
        <f t="shared" si="186"/>
        <v>-15.972222222221314</v>
      </c>
      <c r="W1340"/>
    </row>
    <row r="1341" spans="2:23" x14ac:dyDescent="0.2">
      <c r="B1341" s="6" t="s">
        <v>54</v>
      </c>
      <c r="C1341" s="6">
        <v>1333</v>
      </c>
      <c r="D1341" s="6">
        <v>311</v>
      </c>
      <c r="E1341" s="12">
        <v>80.900000000000006</v>
      </c>
      <c r="F1341" s="17">
        <f>($E1342-$E1340)/2/3.6</f>
        <v>-5.5555555555556344E-2</v>
      </c>
      <c r="G1341" s="17">
        <f>($E1342-$E1340)/2</f>
        <v>-0.20000000000000284</v>
      </c>
      <c r="H1341">
        <f t="shared" si="180"/>
        <v>22.472222222222225</v>
      </c>
      <c r="I1341" s="25">
        <v>135</v>
      </c>
      <c r="J1341" s="25">
        <f t="shared" si="181"/>
        <v>196.59680038580254</v>
      </c>
      <c r="K1341" s="25">
        <f t="shared" si="187"/>
        <v>186300</v>
      </c>
      <c r="L1341" s="17">
        <f t="shared" si="182"/>
        <v>186401.5968003858</v>
      </c>
      <c r="M1341" s="17">
        <f t="shared" si="183"/>
        <v>186070</v>
      </c>
      <c r="N1341" s="17">
        <f>135+J1341+(E1341*2300)</f>
        <v>186401.5968003858</v>
      </c>
      <c r="O1341">
        <f>N1341*T1341</f>
        <v>1302734870.9272299</v>
      </c>
      <c r="P1341" s="17">
        <f t="shared" si="188"/>
        <v>244943248.18672845</v>
      </c>
      <c r="Q1341">
        <f t="shared" si="184"/>
        <v>580750.8873456791</v>
      </c>
      <c r="R1341">
        <f t="shared" si="185"/>
        <v>183753.37448366726</v>
      </c>
      <c r="S1341">
        <f>SUM(S1340+O1341)</f>
        <v>372178875712.47559</v>
      </c>
      <c r="T1341" s="17">
        <f>(E1341/3.6)*D1341</f>
        <v>6988.8611111111122</v>
      </c>
      <c r="U1341">
        <f t="shared" si="186"/>
        <v>-63.888888888889795</v>
      </c>
      <c r="W1341"/>
    </row>
    <row r="1342" spans="2:23" x14ac:dyDescent="0.2">
      <c r="B1342" s="6" t="s">
        <v>54</v>
      </c>
      <c r="C1342" s="6">
        <v>1334</v>
      </c>
      <c r="D1342" s="6">
        <v>312</v>
      </c>
      <c r="E1342" s="12">
        <v>80.599999999999994</v>
      </c>
      <c r="F1342" s="17">
        <f>($E1343-$E1341)/2/3.6</f>
        <v>-8.3333333333334522E-2</v>
      </c>
      <c r="G1342" s="17">
        <f>($E1343-$E1341)/2</f>
        <v>-0.30000000000000426</v>
      </c>
      <c r="H1342">
        <f t="shared" si="180"/>
        <v>22.388888888888886</v>
      </c>
      <c r="I1342" s="25">
        <v>135</v>
      </c>
      <c r="J1342" s="25">
        <f t="shared" si="181"/>
        <v>195.14143117283945</v>
      </c>
      <c r="K1342" s="25">
        <f t="shared" si="187"/>
        <v>186070</v>
      </c>
      <c r="L1342" s="17">
        <f t="shared" si="182"/>
        <v>185710.14143117284</v>
      </c>
      <c r="M1342" s="17">
        <f t="shared" si="183"/>
        <v>185380</v>
      </c>
      <c r="N1342" s="17">
        <f>135+J1342+(E1342*2300)</f>
        <v>185710.14143117284</v>
      </c>
      <c r="O1342">
        <f>N1342*T1342</f>
        <v>1297247241.2772191</v>
      </c>
      <c r="P1342" s="17">
        <f t="shared" si="188"/>
        <v>245519699.88425931</v>
      </c>
      <c r="Q1342">
        <f t="shared" si="184"/>
        <v>576451.69753086404</v>
      </c>
      <c r="R1342">
        <f t="shared" si="185"/>
        <v>184047.75103767565</v>
      </c>
      <c r="S1342">
        <f>SUM(S1341+O1342)</f>
        <v>373476122953.75281</v>
      </c>
      <c r="T1342" s="17">
        <f>(E1342/3.6)*D1342</f>
        <v>6985.3333333333321</v>
      </c>
      <c r="U1342">
        <f t="shared" si="186"/>
        <v>-95.833333333334707</v>
      </c>
      <c r="W1342"/>
    </row>
    <row r="1343" spans="2:23" x14ac:dyDescent="0.2">
      <c r="B1343" s="6" t="s">
        <v>54</v>
      </c>
      <c r="C1343" s="6">
        <v>1335</v>
      </c>
      <c r="D1343" s="6">
        <v>313</v>
      </c>
      <c r="E1343" s="12">
        <v>80.3</v>
      </c>
      <c r="F1343" s="17">
        <f>($E1344-$E1342)/2/3.6</f>
        <v>-8.3333333333332538E-2</v>
      </c>
      <c r="G1343" s="17">
        <f>($E1344-$E1342)/2</f>
        <v>-0.29999999999999716</v>
      </c>
      <c r="H1343">
        <f t="shared" si="180"/>
        <v>22.305555555555554</v>
      </c>
      <c r="I1343" s="25">
        <v>135</v>
      </c>
      <c r="J1343" s="25">
        <f t="shared" si="181"/>
        <v>193.69146890432097</v>
      </c>
      <c r="K1343" s="25">
        <f t="shared" si="187"/>
        <v>185380</v>
      </c>
      <c r="L1343" s="17">
        <f t="shared" si="182"/>
        <v>185018.69146890432</v>
      </c>
      <c r="M1343" s="17">
        <f t="shared" si="183"/>
        <v>184690</v>
      </c>
      <c r="N1343" s="17">
        <f>135+J1343+(E1343*2300)</f>
        <v>185018.69146890432</v>
      </c>
      <c r="O1343">
        <f>N1343*T1343</f>
        <v>1291733691.5306373</v>
      </c>
      <c r="P1343" s="17">
        <f t="shared" si="188"/>
        <v>246091868.36419758</v>
      </c>
      <c r="Q1343">
        <f t="shared" si="184"/>
        <v>572168.47993827157</v>
      </c>
      <c r="R1343">
        <f t="shared" si="185"/>
        <v>184338.4781754289</v>
      </c>
      <c r="S1343">
        <f>SUM(S1342+O1343)</f>
        <v>374767856645.28345</v>
      </c>
      <c r="T1343" s="17">
        <f>(E1343/3.6)*D1343</f>
        <v>6981.6388888888887</v>
      </c>
      <c r="U1343">
        <f t="shared" si="186"/>
        <v>-95.833333333332419</v>
      </c>
      <c r="W1343"/>
    </row>
    <row r="1344" spans="2:23" x14ac:dyDescent="0.2">
      <c r="B1344" s="6" t="s">
        <v>54</v>
      </c>
      <c r="C1344" s="6">
        <v>1336</v>
      </c>
      <c r="D1344" s="6">
        <v>314</v>
      </c>
      <c r="E1344" s="12">
        <v>80</v>
      </c>
      <c r="F1344" s="17">
        <f>($E1345-$E1343)/2/3.6</f>
        <v>-5.5555555555554373E-2</v>
      </c>
      <c r="G1344" s="17">
        <f>($E1345-$E1343)/2</f>
        <v>-0.19999999999999574</v>
      </c>
      <c r="H1344">
        <f t="shared" si="180"/>
        <v>22.222222222222221</v>
      </c>
      <c r="I1344" s="25">
        <v>135</v>
      </c>
      <c r="J1344" s="25">
        <f t="shared" si="181"/>
        <v>192.24691358024691</v>
      </c>
      <c r="K1344" s="25">
        <f t="shared" si="187"/>
        <v>184690</v>
      </c>
      <c r="L1344" s="17">
        <f t="shared" si="182"/>
        <v>184327.24691358025</v>
      </c>
      <c r="M1344" s="17">
        <f t="shared" si="183"/>
        <v>184000</v>
      </c>
      <c r="N1344" s="17">
        <f>135+J1344+(E1344*2300)</f>
        <v>184327.24691358025</v>
      </c>
      <c r="O1344">
        <f>N1344*T1344</f>
        <v>1286194567.3525376</v>
      </c>
      <c r="P1344" s="17">
        <f t="shared" si="188"/>
        <v>246659769.59876549</v>
      </c>
      <c r="Q1344">
        <f t="shared" si="184"/>
        <v>567901.23456790124</v>
      </c>
      <c r="R1344">
        <f t="shared" si="185"/>
        <v>184625.57604698016</v>
      </c>
      <c r="S1344">
        <f>SUM(S1343+O1344)</f>
        <v>376054051212.63599</v>
      </c>
      <c r="T1344" s="17">
        <f>(E1344/3.6)*D1344</f>
        <v>6977.7777777777774</v>
      </c>
      <c r="U1344">
        <f t="shared" si="186"/>
        <v>-63.888888888887529</v>
      </c>
      <c r="W1344"/>
    </row>
    <row r="1345" spans="2:23" x14ac:dyDescent="0.2">
      <c r="B1345" s="6" t="s">
        <v>54</v>
      </c>
      <c r="C1345" s="6">
        <v>1337</v>
      </c>
      <c r="D1345" s="6">
        <v>315</v>
      </c>
      <c r="E1345" s="12">
        <v>79.900000000000006</v>
      </c>
      <c r="F1345" s="17">
        <f>($E1346-$E1344)/2/3.6</f>
        <v>-2.7777777777778172E-2</v>
      </c>
      <c r="G1345" s="17">
        <f>($E1346-$E1344)/2</f>
        <v>-0.10000000000000142</v>
      </c>
      <c r="H1345">
        <f t="shared" si="180"/>
        <v>22.194444444444446</v>
      </c>
      <c r="I1345" s="25">
        <v>135</v>
      </c>
      <c r="J1345" s="25">
        <f t="shared" si="181"/>
        <v>191.76659668209882</v>
      </c>
      <c r="K1345" s="25">
        <f t="shared" si="187"/>
        <v>184000</v>
      </c>
      <c r="L1345" s="17">
        <f t="shared" si="182"/>
        <v>184096.76659668211</v>
      </c>
      <c r="M1345" s="17">
        <f t="shared" si="183"/>
        <v>183770</v>
      </c>
      <c r="N1345" s="17">
        <f>135+J1345+(E1345*2300)</f>
        <v>184096.76659668211</v>
      </c>
      <c r="O1345">
        <f>N1345*T1345</f>
        <v>1287066519.469054</v>
      </c>
      <c r="P1345" s="17">
        <f t="shared" si="188"/>
        <v>247226251.96759266</v>
      </c>
      <c r="Q1345">
        <f t="shared" si="184"/>
        <v>566482.36882716056</v>
      </c>
      <c r="R1345">
        <f t="shared" si="185"/>
        <v>184911.18322183445</v>
      </c>
      <c r="S1345">
        <f>SUM(S1344+O1345)</f>
        <v>377341117732.10504</v>
      </c>
      <c r="T1345" s="17">
        <f>(E1345/3.6)*D1345</f>
        <v>6991.2500000000009</v>
      </c>
      <c r="U1345">
        <f t="shared" si="186"/>
        <v>-31.944444444444898</v>
      </c>
      <c r="W1345"/>
    </row>
    <row r="1346" spans="2:23" x14ac:dyDescent="0.2">
      <c r="B1346" s="6" t="s">
        <v>54</v>
      </c>
      <c r="C1346" s="6">
        <v>1338</v>
      </c>
      <c r="D1346" s="6">
        <v>316</v>
      </c>
      <c r="E1346" s="12">
        <v>79.8</v>
      </c>
      <c r="F1346" s="17">
        <f>($E1347-$E1345)/2/3.6</f>
        <v>-1.3888888888890073E-2</v>
      </c>
      <c r="G1346" s="17">
        <f>($E1347-$E1345)/2</f>
        <v>-5.0000000000004263E-2</v>
      </c>
      <c r="H1346">
        <f t="shared" si="180"/>
        <v>22.166666666666664</v>
      </c>
      <c r="I1346" s="25">
        <v>135</v>
      </c>
      <c r="J1346" s="25">
        <f t="shared" si="181"/>
        <v>191.28688055555554</v>
      </c>
      <c r="K1346" s="25">
        <f t="shared" si="187"/>
        <v>183770</v>
      </c>
      <c r="L1346" s="17">
        <f t="shared" si="182"/>
        <v>183866.28688055556</v>
      </c>
      <c r="M1346" s="17">
        <f t="shared" si="183"/>
        <v>183540</v>
      </c>
      <c r="N1346" s="17">
        <f>135+J1346+(E1346*2300)</f>
        <v>183866.28688055556</v>
      </c>
      <c r="O1346">
        <f>N1346*T1346</f>
        <v>1287922050.8359981</v>
      </c>
      <c r="P1346" s="17">
        <f t="shared" si="188"/>
        <v>247791317.24537045</v>
      </c>
      <c r="Q1346">
        <f t="shared" si="184"/>
        <v>565065.27777777764</v>
      </c>
      <c r="R1346">
        <f t="shared" si="185"/>
        <v>185195.30436873724</v>
      </c>
      <c r="S1346">
        <f>SUM(S1345+O1346)</f>
        <v>378629039782.94104</v>
      </c>
      <c r="T1346" s="17">
        <f>(E1346/3.6)*D1346</f>
        <v>7004.6666666666661</v>
      </c>
      <c r="U1346">
        <f t="shared" si="186"/>
        <v>-15.972222222223584</v>
      </c>
      <c r="W1346"/>
    </row>
    <row r="1347" spans="2:23" x14ac:dyDescent="0.2">
      <c r="B1347" s="6" t="s">
        <v>54</v>
      </c>
      <c r="C1347" s="6">
        <v>1339</v>
      </c>
      <c r="D1347" s="6">
        <v>317</v>
      </c>
      <c r="E1347" s="12">
        <v>79.8</v>
      </c>
      <c r="F1347" s="17">
        <f>($E1348-$E1346)/2/3.6</f>
        <v>0</v>
      </c>
      <c r="G1347" s="17">
        <f>($E1348-$E1346)/2</f>
        <v>0</v>
      </c>
      <c r="H1347">
        <f t="shared" si="180"/>
        <v>22.166666666666664</v>
      </c>
      <c r="I1347" s="25">
        <v>135</v>
      </c>
      <c r="J1347" s="25">
        <f t="shared" si="181"/>
        <v>191.28688055555554</v>
      </c>
      <c r="K1347" s="25">
        <f t="shared" si="187"/>
        <v>183540</v>
      </c>
      <c r="L1347" s="17">
        <f t="shared" si="182"/>
        <v>183866.28688055556</v>
      </c>
      <c r="M1347" s="17">
        <f t="shared" si="183"/>
        <v>183540</v>
      </c>
      <c r="N1347" s="17">
        <f>135+J1347+(E1347*2300)</f>
        <v>183866.28688055556</v>
      </c>
      <c r="O1347">
        <f>N1347*T1347</f>
        <v>1291997753.528517</v>
      </c>
      <c r="P1347" s="17">
        <f t="shared" si="188"/>
        <v>248356382.52314824</v>
      </c>
      <c r="Q1347">
        <f t="shared" si="184"/>
        <v>565065.27777777764</v>
      </c>
      <c r="R1347">
        <f t="shared" si="185"/>
        <v>185479.00113752668</v>
      </c>
      <c r="S1347">
        <f>SUM(S1346+O1347)</f>
        <v>379921037536.46954</v>
      </c>
      <c r="T1347" s="17">
        <f>(E1347/3.6)*D1347</f>
        <v>7026.833333333333</v>
      </c>
      <c r="U1347">
        <f t="shared" si="186"/>
        <v>0</v>
      </c>
      <c r="W1347"/>
    </row>
    <row r="1348" spans="2:23" x14ac:dyDescent="0.2">
      <c r="B1348" s="6" t="s">
        <v>54</v>
      </c>
      <c r="C1348" s="6">
        <v>1340</v>
      </c>
      <c r="D1348" s="6">
        <v>318</v>
      </c>
      <c r="E1348" s="12">
        <v>79.8</v>
      </c>
      <c r="F1348" s="17">
        <f>($E1349-$E1347)/2/3.6</f>
        <v>1.3888888888890073E-2</v>
      </c>
      <c r="G1348" s="17">
        <f>($E1349-$E1347)/2</f>
        <v>5.0000000000004263E-2</v>
      </c>
      <c r="H1348">
        <f t="shared" si="180"/>
        <v>22.166666666666664</v>
      </c>
      <c r="I1348" s="25">
        <v>135</v>
      </c>
      <c r="J1348" s="25">
        <f t="shared" si="181"/>
        <v>191.28688055555554</v>
      </c>
      <c r="K1348" s="25">
        <f t="shared" si="187"/>
        <v>183540</v>
      </c>
      <c r="L1348" s="17">
        <f t="shared" si="182"/>
        <v>183866.28688055556</v>
      </c>
      <c r="M1348" s="17">
        <f t="shared" si="183"/>
        <v>183540</v>
      </c>
      <c r="N1348" s="17">
        <f>135+J1348+(E1348*2300)</f>
        <v>183866.28688055556</v>
      </c>
      <c r="O1348">
        <f>N1348*T1348</f>
        <v>1296073456.221036</v>
      </c>
      <c r="P1348" s="17">
        <f t="shared" si="188"/>
        <v>248921447.80092603</v>
      </c>
      <c r="Q1348">
        <f t="shared" si="184"/>
        <v>565065.27777777764</v>
      </c>
      <c r="R1348">
        <f t="shared" si="185"/>
        <v>185762.27447830301</v>
      </c>
      <c r="S1348">
        <f>SUM(S1347+O1348)</f>
        <v>381217110992.69055</v>
      </c>
      <c r="T1348" s="17">
        <f>(E1348/3.6)*D1348</f>
        <v>7048.9999999999991</v>
      </c>
      <c r="U1348">
        <f t="shared" si="186"/>
        <v>15.972222222223584</v>
      </c>
      <c r="W1348"/>
    </row>
    <row r="1349" spans="2:23" x14ac:dyDescent="0.2">
      <c r="B1349" s="6" t="s">
        <v>54</v>
      </c>
      <c r="C1349" s="6">
        <v>1341</v>
      </c>
      <c r="D1349" s="6">
        <v>319</v>
      </c>
      <c r="E1349" s="12">
        <v>79.900000000000006</v>
      </c>
      <c r="F1349" s="17">
        <f>($E1350-$E1348)/2/3.6</f>
        <v>2.7777777777778172E-2</v>
      </c>
      <c r="G1349" s="17">
        <f>($E1350-$E1348)/2</f>
        <v>0.10000000000000142</v>
      </c>
      <c r="H1349">
        <f t="shared" si="180"/>
        <v>22.194444444444446</v>
      </c>
      <c r="I1349" s="25">
        <v>135</v>
      </c>
      <c r="J1349" s="25">
        <f t="shared" si="181"/>
        <v>191.76659668209882</v>
      </c>
      <c r="K1349" s="25">
        <f t="shared" si="187"/>
        <v>183540</v>
      </c>
      <c r="L1349" s="17">
        <f t="shared" si="182"/>
        <v>184096.76659668211</v>
      </c>
      <c r="M1349" s="17">
        <f t="shared" si="183"/>
        <v>183770</v>
      </c>
      <c r="N1349" s="17">
        <f>135+J1349+(E1349*2300)</f>
        <v>184096.76659668211</v>
      </c>
      <c r="O1349">
        <f>N1349*T1349</f>
        <v>1303410221.3035815</v>
      </c>
      <c r="P1349" s="17">
        <f t="shared" si="188"/>
        <v>249487930.16975319</v>
      </c>
      <c r="Q1349">
        <f t="shared" si="184"/>
        <v>566482.36882716056</v>
      </c>
      <c r="R1349">
        <f t="shared" si="185"/>
        <v>186046.18208035285</v>
      </c>
      <c r="S1349">
        <f>SUM(S1348+O1349)</f>
        <v>382520521213.99414</v>
      </c>
      <c r="T1349" s="17">
        <f>(E1349/3.6)*D1349</f>
        <v>7080.0277777777783</v>
      </c>
      <c r="U1349">
        <f t="shared" si="186"/>
        <v>31.944444444444898</v>
      </c>
      <c r="W1349"/>
    </row>
    <row r="1350" spans="2:23" x14ac:dyDescent="0.2">
      <c r="B1350" s="6" t="s">
        <v>54</v>
      </c>
      <c r="C1350" s="6">
        <v>1342</v>
      </c>
      <c r="D1350" s="6">
        <v>320</v>
      </c>
      <c r="E1350" s="12">
        <v>80</v>
      </c>
      <c r="F1350" s="17">
        <f>($E1351-$E1349)/2/3.6</f>
        <v>6.9444444444444448E-2</v>
      </c>
      <c r="G1350" s="17">
        <f>($E1351-$E1349)/2</f>
        <v>0.25</v>
      </c>
      <c r="H1350">
        <f t="shared" si="180"/>
        <v>22.222222222222221</v>
      </c>
      <c r="I1350" s="25">
        <v>135</v>
      </c>
      <c r="J1350" s="25">
        <f t="shared" si="181"/>
        <v>192.24691358024691</v>
      </c>
      <c r="K1350" s="25">
        <f t="shared" si="187"/>
        <v>183770</v>
      </c>
      <c r="L1350" s="17">
        <f t="shared" si="182"/>
        <v>184327.24691358025</v>
      </c>
      <c r="M1350" s="17">
        <f t="shared" si="183"/>
        <v>184000</v>
      </c>
      <c r="N1350" s="17">
        <f>135+J1350+(E1350*2300)</f>
        <v>184327.24691358025</v>
      </c>
      <c r="O1350">
        <f>N1350*T1350</f>
        <v>1310771533.6076818</v>
      </c>
      <c r="P1350" s="17">
        <f t="shared" si="188"/>
        <v>250055831.4043211</v>
      </c>
      <c r="Q1350">
        <f t="shared" si="184"/>
        <v>567901.23456790124</v>
      </c>
      <c r="R1350">
        <f t="shared" si="185"/>
        <v>186330.72384822735</v>
      </c>
      <c r="S1350">
        <f>SUM(S1349+O1350)</f>
        <v>383831292747.60181</v>
      </c>
      <c r="T1350" s="17">
        <f>(E1350/3.6)*D1350</f>
        <v>7111.1111111111113</v>
      </c>
      <c r="U1350">
        <f t="shared" si="186"/>
        <v>79.861111111111114</v>
      </c>
      <c r="W1350"/>
    </row>
    <row r="1351" spans="2:23" x14ac:dyDescent="0.2">
      <c r="B1351" s="6" t="s">
        <v>54</v>
      </c>
      <c r="C1351" s="6">
        <v>1343</v>
      </c>
      <c r="D1351" s="6">
        <v>321</v>
      </c>
      <c r="E1351" s="12">
        <v>80.400000000000006</v>
      </c>
      <c r="F1351" s="17">
        <f>($E1352-$E1350)/2/3.6</f>
        <v>0.11111111111111072</v>
      </c>
      <c r="G1351" s="17">
        <f>($E1352-$E1350)/2</f>
        <v>0.39999999999999858</v>
      </c>
      <c r="H1351">
        <f t="shared" si="180"/>
        <v>22.333333333333336</v>
      </c>
      <c r="I1351" s="25">
        <v>135</v>
      </c>
      <c r="J1351" s="25">
        <f t="shared" si="181"/>
        <v>194.17418888888895</v>
      </c>
      <c r="K1351" s="25">
        <f t="shared" si="187"/>
        <v>184000</v>
      </c>
      <c r="L1351" s="17">
        <f t="shared" si="182"/>
        <v>185249.17418888889</v>
      </c>
      <c r="M1351" s="17">
        <f t="shared" si="183"/>
        <v>184920</v>
      </c>
      <c r="N1351" s="17">
        <f>135+J1351+(E1351*2300)</f>
        <v>185249.17418888889</v>
      </c>
      <c r="O1351">
        <f>N1351*T1351</f>
        <v>1328051329.7601447</v>
      </c>
      <c r="P1351" s="17">
        <f t="shared" si="188"/>
        <v>250629425.84876555</v>
      </c>
      <c r="Q1351">
        <f t="shared" si="184"/>
        <v>573594.44444444461</v>
      </c>
      <c r="R1351">
        <f t="shared" si="185"/>
        <v>186619.08104896915</v>
      </c>
      <c r="S1351">
        <f>SUM(S1350+O1351)</f>
        <v>385159344077.36194</v>
      </c>
      <c r="T1351" s="17">
        <f>(E1351/3.6)*D1351</f>
        <v>7169.0000000000009</v>
      </c>
      <c r="U1351">
        <f t="shared" si="186"/>
        <v>127.77777777777732</v>
      </c>
      <c r="W1351"/>
    </row>
    <row r="1352" spans="2:23" x14ac:dyDescent="0.2">
      <c r="B1352" s="6" t="s">
        <v>54</v>
      </c>
      <c r="C1352" s="6">
        <v>1344</v>
      </c>
      <c r="D1352" s="6">
        <v>322</v>
      </c>
      <c r="E1352" s="12">
        <v>80.8</v>
      </c>
      <c r="F1352" s="17">
        <f>($E1353-$E1351)/2/3.6</f>
        <v>0.11111111111111072</v>
      </c>
      <c r="G1352" s="17">
        <f>($E1353-$E1351)/2</f>
        <v>0.39999999999999858</v>
      </c>
      <c r="H1352">
        <f t="shared" si="180"/>
        <v>22.444444444444443</v>
      </c>
      <c r="I1352" s="25">
        <v>135</v>
      </c>
      <c r="J1352" s="25">
        <f t="shared" si="181"/>
        <v>196.11107654320986</v>
      </c>
      <c r="K1352" s="25">
        <f t="shared" si="187"/>
        <v>184920</v>
      </c>
      <c r="L1352" s="17">
        <f t="shared" si="182"/>
        <v>186171.11107654322</v>
      </c>
      <c r="M1352" s="17">
        <f t="shared" si="183"/>
        <v>185840</v>
      </c>
      <c r="N1352" s="17">
        <f>135+J1352+(E1352*2300)</f>
        <v>186171.11107654322</v>
      </c>
      <c r="O1352">
        <f>N1352*T1352</f>
        <v>1345479305.4291863</v>
      </c>
      <c r="P1352" s="17">
        <f t="shared" si="188"/>
        <v>251208741.89814827</v>
      </c>
      <c r="Q1352">
        <f t="shared" si="184"/>
        <v>579316.04938271595</v>
      </c>
      <c r="R1352">
        <f t="shared" si="185"/>
        <v>186911.26629326507</v>
      </c>
      <c r="S1352">
        <f>SUM(S1351+O1352)</f>
        <v>386504823382.79114</v>
      </c>
      <c r="T1352" s="17">
        <f>(E1352/3.6)*D1352</f>
        <v>7227.1111111111104</v>
      </c>
      <c r="U1352">
        <f t="shared" si="186"/>
        <v>127.77777777777732</v>
      </c>
      <c r="W1352"/>
    </row>
    <row r="1353" spans="2:23" x14ac:dyDescent="0.2">
      <c r="B1353" s="6" t="s">
        <v>54</v>
      </c>
      <c r="C1353" s="6">
        <v>1345</v>
      </c>
      <c r="D1353" s="6">
        <v>323</v>
      </c>
      <c r="E1353" s="12">
        <v>81.2</v>
      </c>
      <c r="F1353" s="17">
        <f>($E1354-$E1352)/2/3.6</f>
        <v>9.7222222222222612E-2</v>
      </c>
      <c r="G1353" s="17">
        <f>($E1354-$E1352)/2</f>
        <v>0.35000000000000142</v>
      </c>
      <c r="H1353">
        <f t="shared" ref="H1353:H1416" si="189">E1353/3.6</f>
        <v>22.555555555555557</v>
      </c>
      <c r="I1353" s="25">
        <v>135</v>
      </c>
      <c r="J1353" s="25">
        <f t="shared" ref="J1353:J1416" si="190">0.5*(H1353^2)*0.34*2.29</f>
        <v>198.05757654320993</v>
      </c>
      <c r="K1353" s="25">
        <f t="shared" si="187"/>
        <v>185840</v>
      </c>
      <c r="L1353" s="17">
        <f t="shared" ref="L1353:L1416" si="191">M1353+135+J1353</f>
        <v>187093.05757654321</v>
      </c>
      <c r="M1353" s="17">
        <f t="shared" ref="M1353:M1416" si="192">2300*E1353</f>
        <v>186760</v>
      </c>
      <c r="N1353" s="17">
        <f>135+J1353+(E1353*2300)</f>
        <v>187093.05757654321</v>
      </c>
      <c r="O1353">
        <f>N1353*T1353</f>
        <v>1363056076.9151516</v>
      </c>
      <c r="P1353" s="17">
        <f t="shared" si="188"/>
        <v>251793807.94753098</v>
      </c>
      <c r="Q1353">
        <f t="shared" ref="Q1353:Q1416" si="193">0.5*2300*(H1353^2)</f>
        <v>585066.04938271618</v>
      </c>
      <c r="R1353">
        <f t="shared" ref="R1353:R1416" si="194">P1353/C1353</f>
        <v>187207.29215429813</v>
      </c>
      <c r="S1353">
        <f>SUM(S1352+O1353)</f>
        <v>387867879459.7063</v>
      </c>
      <c r="T1353" s="17">
        <f>(E1353/3.6)*D1353</f>
        <v>7285.4444444444453</v>
      </c>
      <c r="U1353">
        <f t="shared" ref="U1353:U1416" si="195">0.5*2300*F1353</f>
        <v>111.805555555556</v>
      </c>
      <c r="W1353"/>
    </row>
    <row r="1354" spans="2:23" x14ac:dyDescent="0.2">
      <c r="B1354" s="6" t="s">
        <v>54</v>
      </c>
      <c r="C1354" s="6">
        <v>1346</v>
      </c>
      <c r="D1354" s="6">
        <v>324</v>
      </c>
      <c r="E1354" s="12">
        <v>81.5</v>
      </c>
      <c r="F1354" s="17">
        <f>($E1355-$E1353)/2/3.6</f>
        <v>5.5555555555554373E-2</v>
      </c>
      <c r="G1354" s="17">
        <f>($E1355-$E1353)/2</f>
        <v>0.19999999999999574</v>
      </c>
      <c r="H1354">
        <f t="shared" si="189"/>
        <v>22.638888888888889</v>
      </c>
      <c r="I1354" s="25">
        <v>135</v>
      </c>
      <c r="J1354" s="25">
        <f t="shared" si="190"/>
        <v>199.52375964506174</v>
      </c>
      <c r="K1354" s="25">
        <f t="shared" ref="K1354:K1417" si="196">SUM(2300*E1353)</f>
        <v>186760</v>
      </c>
      <c r="L1354" s="17">
        <f t="shared" si="191"/>
        <v>187784.52375964506</v>
      </c>
      <c r="M1354" s="17">
        <f t="shared" si="192"/>
        <v>187450</v>
      </c>
      <c r="N1354" s="17">
        <f>135+J1354+(E1354*2300)</f>
        <v>187784.52375964506</v>
      </c>
      <c r="O1354">
        <f>N1354*T1354</f>
        <v>1377399481.7769966</v>
      </c>
      <c r="P1354" s="17">
        <f t="shared" ref="P1354:P1417" si="197">SUM(P1353+Q1354)</f>
        <v>252383205.13117296</v>
      </c>
      <c r="Q1354">
        <f t="shared" si="193"/>
        <v>589397.18364197528</v>
      </c>
      <c r="R1354">
        <f t="shared" si="194"/>
        <v>187506.09593697841</v>
      </c>
      <c r="S1354">
        <f>SUM(S1353+O1354)</f>
        <v>389245278941.48328</v>
      </c>
      <c r="T1354" s="17">
        <f>(E1354/3.6)*D1354</f>
        <v>7335</v>
      </c>
      <c r="U1354">
        <f t="shared" si="195"/>
        <v>63.888888888887529</v>
      </c>
      <c r="W1354"/>
    </row>
    <row r="1355" spans="2:23" x14ac:dyDescent="0.2">
      <c r="B1355" s="6" t="s">
        <v>54</v>
      </c>
      <c r="C1355" s="6">
        <v>1347</v>
      </c>
      <c r="D1355" s="6">
        <v>325</v>
      </c>
      <c r="E1355" s="12">
        <v>81.599999999999994</v>
      </c>
      <c r="F1355" s="17">
        <f>($E1356-$E1354)/2/3.6</f>
        <v>1.3888888888888099E-2</v>
      </c>
      <c r="G1355" s="17">
        <f>($E1356-$E1354)/2</f>
        <v>4.9999999999997158E-2</v>
      </c>
      <c r="H1355">
        <f t="shared" si="189"/>
        <v>22.666666666666664</v>
      </c>
      <c r="I1355" s="25">
        <v>135</v>
      </c>
      <c r="J1355" s="25">
        <f t="shared" si="190"/>
        <v>200.01368888888888</v>
      </c>
      <c r="K1355" s="25">
        <f t="shared" si="196"/>
        <v>187450</v>
      </c>
      <c r="L1355" s="17">
        <f t="shared" si="191"/>
        <v>188015.0136888889</v>
      </c>
      <c r="M1355" s="17">
        <f t="shared" si="192"/>
        <v>187680</v>
      </c>
      <c r="N1355" s="17">
        <f>135+J1355+(E1355*2300)</f>
        <v>188015.0136888889</v>
      </c>
      <c r="O1355">
        <f>N1355*T1355</f>
        <v>1385043934.1748147</v>
      </c>
      <c r="P1355" s="17">
        <f t="shared" si="197"/>
        <v>252974049.5756174</v>
      </c>
      <c r="Q1355">
        <f t="shared" si="193"/>
        <v>590844.44444444438</v>
      </c>
      <c r="R1355">
        <f t="shared" si="194"/>
        <v>187805.53049414803</v>
      </c>
      <c r="S1355">
        <f>SUM(S1354+O1355)</f>
        <v>390630322875.65808</v>
      </c>
      <c r="T1355" s="17">
        <f>(E1355/3.6)*D1355</f>
        <v>7366.6666666666661</v>
      </c>
      <c r="U1355">
        <f t="shared" si="195"/>
        <v>15.972222222221314</v>
      </c>
      <c r="W1355"/>
    </row>
    <row r="1356" spans="2:23" x14ac:dyDescent="0.2">
      <c r="B1356" s="6" t="s">
        <v>54</v>
      </c>
      <c r="C1356" s="6">
        <v>1348</v>
      </c>
      <c r="D1356" s="6">
        <v>326</v>
      </c>
      <c r="E1356" s="12">
        <v>81.599999999999994</v>
      </c>
      <c r="F1356" s="17">
        <f>($E1357-$E1355)/2/3.6</f>
        <v>-2.7777777777776198E-2</v>
      </c>
      <c r="G1356" s="17">
        <f>($E1357-$E1355)/2</f>
        <v>-9.9999999999994316E-2</v>
      </c>
      <c r="H1356">
        <f t="shared" si="189"/>
        <v>22.666666666666664</v>
      </c>
      <c r="I1356" s="25">
        <v>135</v>
      </c>
      <c r="J1356" s="25">
        <f t="shared" si="190"/>
        <v>200.01368888888888</v>
      </c>
      <c r="K1356" s="25">
        <f t="shared" si="196"/>
        <v>187680</v>
      </c>
      <c r="L1356" s="17">
        <f t="shared" si="191"/>
        <v>188015.0136888889</v>
      </c>
      <c r="M1356" s="17">
        <f t="shared" si="192"/>
        <v>187680</v>
      </c>
      <c r="N1356" s="17">
        <f>135+J1356+(E1356*2300)</f>
        <v>188015.0136888889</v>
      </c>
      <c r="O1356">
        <f>N1356*T1356</f>
        <v>1389305607.8184295</v>
      </c>
      <c r="P1356" s="17">
        <f t="shared" si="197"/>
        <v>253564894.02006185</v>
      </c>
      <c r="Q1356">
        <f t="shared" si="193"/>
        <v>590844.44444444438</v>
      </c>
      <c r="R1356">
        <f t="shared" si="194"/>
        <v>188104.52078639602</v>
      </c>
      <c r="S1356">
        <f>SUM(S1355+O1356)</f>
        <v>392019628483.4765</v>
      </c>
      <c r="T1356" s="17">
        <f>(E1356/3.6)*D1356</f>
        <v>7389.3333333333321</v>
      </c>
      <c r="U1356">
        <f t="shared" si="195"/>
        <v>-31.944444444442627</v>
      </c>
      <c r="W1356"/>
    </row>
    <row r="1357" spans="2:23" x14ac:dyDescent="0.2">
      <c r="B1357" s="6" t="s">
        <v>54</v>
      </c>
      <c r="C1357" s="6">
        <v>1349</v>
      </c>
      <c r="D1357" s="6">
        <v>327</v>
      </c>
      <c r="E1357" s="12">
        <v>81.400000000000006</v>
      </c>
      <c r="F1357" s="17">
        <f>($E1358-$E1356)/2/3.6</f>
        <v>-0.12499999999999881</v>
      </c>
      <c r="G1357" s="17">
        <f>($E1358-$E1356)/2</f>
        <v>-0.44999999999999574</v>
      </c>
      <c r="H1357">
        <f t="shared" si="189"/>
        <v>22.611111111111111</v>
      </c>
      <c r="I1357" s="25">
        <v>135</v>
      </c>
      <c r="J1357" s="25">
        <f t="shared" si="190"/>
        <v>199.03443117283953</v>
      </c>
      <c r="K1357" s="25">
        <f t="shared" si="196"/>
        <v>187680</v>
      </c>
      <c r="L1357" s="17">
        <f t="shared" si="191"/>
        <v>187554.03443117283</v>
      </c>
      <c r="M1357" s="17">
        <f t="shared" si="192"/>
        <v>187220</v>
      </c>
      <c r="N1357" s="17">
        <f>135+J1357+(E1357*2300)</f>
        <v>187554.03443117283</v>
      </c>
      <c r="O1357">
        <f>N1357*T1357</f>
        <v>1386743271.5783534</v>
      </c>
      <c r="P1357" s="17">
        <f t="shared" si="197"/>
        <v>254152845.71759272</v>
      </c>
      <c r="Q1357">
        <f t="shared" si="193"/>
        <v>587951.69753086416</v>
      </c>
      <c r="R1357">
        <f t="shared" si="194"/>
        <v>188400.92343780037</v>
      </c>
      <c r="S1357">
        <f>SUM(S1356+O1357)</f>
        <v>393406371755.05487</v>
      </c>
      <c r="T1357" s="17">
        <f>(E1357/3.6)*D1357</f>
        <v>7393.833333333333</v>
      </c>
      <c r="U1357">
        <f t="shared" si="195"/>
        <v>-143.74999999999864</v>
      </c>
      <c r="W1357"/>
    </row>
    <row r="1358" spans="2:23" x14ac:dyDescent="0.2">
      <c r="B1358" s="6" t="s">
        <v>54</v>
      </c>
      <c r="C1358" s="6">
        <v>1350</v>
      </c>
      <c r="D1358" s="6">
        <v>328</v>
      </c>
      <c r="E1358" s="12">
        <v>80.7</v>
      </c>
      <c r="F1358" s="17">
        <f>($E1359-$E1357)/2/3.6</f>
        <v>-0.25000000000000155</v>
      </c>
      <c r="G1358" s="17">
        <f>($E1359-$E1357)/2</f>
        <v>-0.90000000000000568</v>
      </c>
      <c r="H1358">
        <f t="shared" si="189"/>
        <v>22.416666666666668</v>
      </c>
      <c r="I1358" s="25">
        <v>135</v>
      </c>
      <c r="J1358" s="25">
        <f t="shared" si="190"/>
        <v>195.62595347222228</v>
      </c>
      <c r="K1358" s="25">
        <f t="shared" si="196"/>
        <v>187220</v>
      </c>
      <c r="L1358" s="17">
        <f t="shared" si="191"/>
        <v>185940.62595347222</v>
      </c>
      <c r="M1358" s="17">
        <f t="shared" si="192"/>
        <v>185610</v>
      </c>
      <c r="N1358" s="17">
        <f>135+J1358+(E1358*2300)</f>
        <v>185940.62595347222</v>
      </c>
      <c r="O1358">
        <f>N1358*T1358</f>
        <v>1367159442.4272301</v>
      </c>
      <c r="P1358" s="17">
        <f t="shared" si="197"/>
        <v>254730728.70370382</v>
      </c>
      <c r="Q1358">
        <f t="shared" si="193"/>
        <v>577882.98611111124</v>
      </c>
      <c r="R1358">
        <f t="shared" si="194"/>
        <v>188689.42866941023</v>
      </c>
      <c r="S1358">
        <f>SUM(S1357+O1358)</f>
        <v>394773531197.48212</v>
      </c>
      <c r="T1358" s="17">
        <f>(E1358/3.6)*D1358</f>
        <v>7352.666666666667</v>
      </c>
      <c r="U1358">
        <f t="shared" si="195"/>
        <v>-287.50000000000176</v>
      </c>
      <c r="W1358"/>
    </row>
    <row r="1359" spans="2:23" x14ac:dyDescent="0.2">
      <c r="B1359" s="6" t="s">
        <v>54</v>
      </c>
      <c r="C1359" s="6">
        <v>1351</v>
      </c>
      <c r="D1359" s="6">
        <v>329</v>
      </c>
      <c r="E1359" s="12">
        <v>79.599999999999994</v>
      </c>
      <c r="F1359" s="17">
        <f>($E1360-$E1358)/2/3.6</f>
        <v>-0.34722222222222221</v>
      </c>
      <c r="G1359" s="17">
        <f>($E1360-$E1358)/2</f>
        <v>-1.25</v>
      </c>
      <c r="H1359">
        <f t="shared" si="189"/>
        <v>22.111111111111111</v>
      </c>
      <c r="I1359" s="25">
        <v>135</v>
      </c>
      <c r="J1359" s="25">
        <f t="shared" si="190"/>
        <v>190.32925061728395</v>
      </c>
      <c r="K1359" s="25">
        <f t="shared" si="196"/>
        <v>185610</v>
      </c>
      <c r="L1359" s="17">
        <f t="shared" si="191"/>
        <v>183405.32925061727</v>
      </c>
      <c r="M1359" s="17">
        <f t="shared" si="192"/>
        <v>183080</v>
      </c>
      <c r="N1359" s="17">
        <f>135+J1359+(E1359*2300)</f>
        <v>183405.32925061727</v>
      </c>
      <c r="O1359">
        <f>N1359*T1359</f>
        <v>1334192256.8185737</v>
      </c>
      <c r="P1359" s="17">
        <f t="shared" si="197"/>
        <v>255292965.1234569</v>
      </c>
      <c r="Q1359">
        <f t="shared" si="193"/>
        <v>562236.4197530864</v>
      </c>
      <c r="R1359">
        <f t="shared" si="194"/>
        <v>188965.9253319444</v>
      </c>
      <c r="S1359">
        <f>SUM(S1358+O1359)</f>
        <v>396107723454.30072</v>
      </c>
      <c r="T1359" s="17">
        <f>(E1359/3.6)*D1359</f>
        <v>7274.5555555555557</v>
      </c>
      <c r="U1359">
        <f t="shared" si="195"/>
        <v>-399.30555555555554</v>
      </c>
      <c r="W1359"/>
    </row>
    <row r="1360" spans="2:23" x14ac:dyDescent="0.2">
      <c r="B1360" s="6" t="s">
        <v>54</v>
      </c>
      <c r="C1360" s="6">
        <v>1352</v>
      </c>
      <c r="D1360" s="6">
        <v>330</v>
      </c>
      <c r="E1360" s="12">
        <v>78.2</v>
      </c>
      <c r="F1360" s="17">
        <f>($E1361-$E1359)/2/3.6</f>
        <v>-0.38888888888888851</v>
      </c>
      <c r="G1360" s="17">
        <f>($E1361-$E1359)/2</f>
        <v>-1.3999999999999986</v>
      </c>
      <c r="H1360">
        <f t="shared" si="189"/>
        <v>21.722222222222221</v>
      </c>
      <c r="I1360" s="25">
        <v>135</v>
      </c>
      <c r="J1360" s="25">
        <f t="shared" si="190"/>
        <v>183.69312746913582</v>
      </c>
      <c r="K1360" s="25">
        <f t="shared" si="196"/>
        <v>183080</v>
      </c>
      <c r="L1360" s="17">
        <f t="shared" si="191"/>
        <v>180178.69312746913</v>
      </c>
      <c r="M1360" s="17">
        <f t="shared" si="192"/>
        <v>179860</v>
      </c>
      <c r="N1360" s="17">
        <f>135+J1360+(E1360*2300)</f>
        <v>180178.69312746913</v>
      </c>
      <c r="O1360">
        <f>N1360*T1360</f>
        <v>1291580931.9020746</v>
      </c>
      <c r="P1360" s="17">
        <f t="shared" si="197"/>
        <v>255835598.30246925</v>
      </c>
      <c r="Q1360">
        <f t="shared" si="193"/>
        <v>542633.17901234562</v>
      </c>
      <c r="R1360">
        <f t="shared" si="194"/>
        <v>189227.51353732933</v>
      </c>
      <c r="S1360">
        <f>SUM(S1359+O1360)</f>
        <v>397399304386.20282</v>
      </c>
      <c r="T1360" s="17">
        <f>(E1360/3.6)*D1360</f>
        <v>7168.333333333333</v>
      </c>
      <c r="U1360">
        <f t="shared" si="195"/>
        <v>-447.22222222222177</v>
      </c>
      <c r="W1360"/>
    </row>
    <row r="1361" spans="2:23" x14ac:dyDescent="0.2">
      <c r="B1361" s="6" t="s">
        <v>54</v>
      </c>
      <c r="C1361" s="6">
        <v>1353</v>
      </c>
      <c r="D1361" s="6">
        <v>331</v>
      </c>
      <c r="E1361" s="12">
        <v>76.8</v>
      </c>
      <c r="F1361" s="17">
        <f>($E1362-$E1360)/2/3.6</f>
        <v>-0.40277777777777857</v>
      </c>
      <c r="G1361" s="17">
        <f>($E1362-$E1360)/2</f>
        <v>-1.4500000000000028</v>
      </c>
      <c r="H1361">
        <f t="shared" si="189"/>
        <v>21.333333333333332</v>
      </c>
      <c r="I1361" s="25">
        <v>135</v>
      </c>
      <c r="J1361" s="25">
        <f t="shared" si="190"/>
        <v>177.17475555555555</v>
      </c>
      <c r="K1361" s="25">
        <f t="shared" si="196"/>
        <v>179860</v>
      </c>
      <c r="L1361" s="17">
        <f t="shared" si="191"/>
        <v>176952.17475555555</v>
      </c>
      <c r="M1361" s="17">
        <f t="shared" si="192"/>
        <v>176640</v>
      </c>
      <c r="N1361" s="17">
        <f>135+J1361+(E1361*2300)</f>
        <v>176952.17475555555</v>
      </c>
      <c r="O1361">
        <f>N1361*T1361</f>
        <v>1249518290.0072296</v>
      </c>
      <c r="P1361" s="17">
        <f t="shared" si="197"/>
        <v>256358976.08024704</v>
      </c>
      <c r="Q1361">
        <f t="shared" si="193"/>
        <v>523377.77777777775</v>
      </c>
      <c r="R1361">
        <f t="shared" si="194"/>
        <v>189474.48342959871</v>
      </c>
      <c r="S1361">
        <f>SUM(S1360+O1361)</f>
        <v>398648822676.21002</v>
      </c>
      <c r="T1361" s="17">
        <f>(E1361/3.6)*D1361</f>
        <v>7061.333333333333</v>
      </c>
      <c r="U1361">
        <f t="shared" si="195"/>
        <v>-463.19444444444537</v>
      </c>
      <c r="W1361"/>
    </row>
    <row r="1362" spans="2:23" x14ac:dyDescent="0.2">
      <c r="B1362" s="6" t="s">
        <v>54</v>
      </c>
      <c r="C1362" s="6">
        <v>1354</v>
      </c>
      <c r="D1362" s="6">
        <v>332</v>
      </c>
      <c r="E1362" s="12">
        <v>75.3</v>
      </c>
      <c r="F1362" s="17">
        <f>($E1363-$E1361)/2/3.6</f>
        <v>-0.41666666666666663</v>
      </c>
      <c r="G1362" s="17">
        <f>($E1363-$E1361)/2</f>
        <v>-1.5</v>
      </c>
      <c r="H1362">
        <f t="shared" si="189"/>
        <v>20.916666666666664</v>
      </c>
      <c r="I1362" s="25">
        <v>135</v>
      </c>
      <c r="J1362" s="25">
        <f t="shared" si="190"/>
        <v>170.3214534722222</v>
      </c>
      <c r="K1362" s="25">
        <f t="shared" si="196"/>
        <v>176640</v>
      </c>
      <c r="L1362" s="17">
        <f t="shared" si="191"/>
        <v>173495.32145347222</v>
      </c>
      <c r="M1362" s="17">
        <f t="shared" si="192"/>
        <v>173190</v>
      </c>
      <c r="N1362" s="17">
        <f>135+J1362+(E1362*2300)</f>
        <v>173495.32145347222</v>
      </c>
      <c r="O1362">
        <f>N1362*T1362</f>
        <v>1204809343.9467287</v>
      </c>
      <c r="P1362" s="17">
        <f t="shared" si="197"/>
        <v>256862109.06635815</v>
      </c>
      <c r="Q1362">
        <f t="shared" si="193"/>
        <v>503132.98611111101</v>
      </c>
      <c r="R1362">
        <f t="shared" si="194"/>
        <v>189706.13668120987</v>
      </c>
      <c r="S1362">
        <f>SUM(S1361+O1362)</f>
        <v>399853632020.15674</v>
      </c>
      <c r="T1362" s="17">
        <f>(E1362/3.6)*D1362</f>
        <v>6944.3333333333321</v>
      </c>
      <c r="U1362">
        <f t="shared" si="195"/>
        <v>-479.16666666666663</v>
      </c>
      <c r="W1362"/>
    </row>
    <row r="1363" spans="2:23" x14ac:dyDescent="0.2">
      <c r="B1363" s="6" t="s">
        <v>54</v>
      </c>
      <c r="C1363" s="6">
        <v>1355</v>
      </c>
      <c r="D1363" s="6">
        <v>333</v>
      </c>
      <c r="E1363" s="12">
        <v>73.8</v>
      </c>
      <c r="F1363" s="17">
        <f>($E1364-$E1362)/2/3.6</f>
        <v>-0.44444444444444481</v>
      </c>
      <c r="G1363" s="17">
        <f>($E1364-$E1362)/2</f>
        <v>-1.6000000000000014</v>
      </c>
      <c r="H1363">
        <f t="shared" si="189"/>
        <v>20.5</v>
      </c>
      <c r="I1363" s="25">
        <v>135</v>
      </c>
      <c r="J1363" s="25">
        <f t="shared" si="190"/>
        <v>163.60332500000001</v>
      </c>
      <c r="K1363" s="25">
        <f t="shared" si="196"/>
        <v>173190</v>
      </c>
      <c r="L1363" s="17">
        <f t="shared" si="191"/>
        <v>170038.603325</v>
      </c>
      <c r="M1363" s="17">
        <f t="shared" si="192"/>
        <v>169740</v>
      </c>
      <c r="N1363" s="17">
        <f>135+J1363+(E1363*2300)</f>
        <v>170038.603325</v>
      </c>
      <c r="O1363">
        <f>N1363*T1363</f>
        <v>1160768525.5981126</v>
      </c>
      <c r="P1363" s="17">
        <f t="shared" si="197"/>
        <v>257345396.56635815</v>
      </c>
      <c r="Q1363">
        <f t="shared" si="193"/>
        <v>483287.5</v>
      </c>
      <c r="R1363">
        <f t="shared" si="194"/>
        <v>189922.80189399124</v>
      </c>
      <c r="S1363">
        <f>SUM(S1362+O1363)</f>
        <v>401014400545.75482</v>
      </c>
      <c r="T1363" s="17">
        <f>(E1363/3.6)*D1363</f>
        <v>6826.5</v>
      </c>
      <c r="U1363">
        <f t="shared" si="195"/>
        <v>-511.11111111111154</v>
      </c>
      <c r="W1363"/>
    </row>
    <row r="1364" spans="2:23" x14ac:dyDescent="0.2">
      <c r="B1364" s="6" t="s">
        <v>54</v>
      </c>
      <c r="C1364" s="6">
        <v>1356</v>
      </c>
      <c r="D1364" s="6">
        <v>334</v>
      </c>
      <c r="E1364" s="12">
        <v>72.099999999999994</v>
      </c>
      <c r="F1364" s="17">
        <f>($E1365-$E1363)/2/3.6</f>
        <v>-0.49999999999999922</v>
      </c>
      <c r="G1364" s="17">
        <f>($E1365-$E1363)/2</f>
        <v>-1.7999999999999972</v>
      </c>
      <c r="H1364">
        <f t="shared" si="189"/>
        <v>20.027777777777775</v>
      </c>
      <c r="I1364" s="25">
        <v>135</v>
      </c>
      <c r="J1364" s="25">
        <f t="shared" si="190"/>
        <v>156.15285594135798</v>
      </c>
      <c r="K1364" s="25">
        <f t="shared" si="196"/>
        <v>169740</v>
      </c>
      <c r="L1364" s="17">
        <f t="shared" si="191"/>
        <v>166121.15285594136</v>
      </c>
      <c r="M1364" s="17">
        <f t="shared" si="192"/>
        <v>165830</v>
      </c>
      <c r="N1364" s="17">
        <f>135+J1364+(E1364*2300)</f>
        <v>166121.15285594136</v>
      </c>
      <c r="O1364">
        <f>N1364*T1364</f>
        <v>1111230536.2180736</v>
      </c>
      <c r="P1364" s="17">
        <f t="shared" si="197"/>
        <v>257806675.23148161</v>
      </c>
      <c r="Q1364">
        <f t="shared" si="193"/>
        <v>461278.66512345662</v>
      </c>
      <c r="R1364">
        <f t="shared" si="194"/>
        <v>190122.91683737581</v>
      </c>
      <c r="S1364">
        <f>SUM(S1363+O1364)</f>
        <v>402125631081.9729</v>
      </c>
      <c r="T1364" s="17">
        <f>(E1364/3.6)*D1364</f>
        <v>6689.2777777777765</v>
      </c>
      <c r="U1364">
        <f t="shared" si="195"/>
        <v>-574.99999999999909</v>
      </c>
      <c r="W1364"/>
    </row>
    <row r="1365" spans="2:23" x14ac:dyDescent="0.2">
      <c r="B1365" s="6" t="s">
        <v>54</v>
      </c>
      <c r="C1365" s="6">
        <v>1357</v>
      </c>
      <c r="D1365" s="6">
        <v>335</v>
      </c>
      <c r="E1365" s="12">
        <v>70.2</v>
      </c>
      <c r="F1365" s="17">
        <f>($E1366-$E1364)/2/3.6</f>
        <v>-0.54166666666666552</v>
      </c>
      <c r="G1365" s="17">
        <f>($E1366-$E1364)/2</f>
        <v>-1.9499999999999957</v>
      </c>
      <c r="H1365">
        <f t="shared" si="189"/>
        <v>19.5</v>
      </c>
      <c r="I1365" s="25">
        <v>135</v>
      </c>
      <c r="J1365" s="25">
        <f t="shared" si="190"/>
        <v>148.03132500000001</v>
      </c>
      <c r="K1365" s="25">
        <f t="shared" si="196"/>
        <v>165830</v>
      </c>
      <c r="L1365" s="17">
        <f t="shared" si="191"/>
        <v>161743.03132499999</v>
      </c>
      <c r="M1365" s="17">
        <f t="shared" si="192"/>
        <v>161460</v>
      </c>
      <c r="N1365" s="17">
        <f>135+J1365+(E1365*2300)</f>
        <v>161743.03132499999</v>
      </c>
      <c r="O1365">
        <f>N1365*T1365</f>
        <v>1056586352.1305624</v>
      </c>
      <c r="P1365" s="17">
        <f t="shared" si="197"/>
        <v>258243962.73148161</v>
      </c>
      <c r="Q1365">
        <f t="shared" si="193"/>
        <v>437287.5</v>
      </c>
      <c r="R1365">
        <f t="shared" si="194"/>
        <v>190305.05728185823</v>
      </c>
      <c r="S1365">
        <f>SUM(S1364+O1365)</f>
        <v>403182217434.10345</v>
      </c>
      <c r="T1365" s="17">
        <f>(E1365/3.6)*D1365</f>
        <v>6532.5</v>
      </c>
      <c r="U1365">
        <f t="shared" si="195"/>
        <v>-622.91666666666538</v>
      </c>
      <c r="W1365"/>
    </row>
    <row r="1366" spans="2:23" x14ac:dyDescent="0.2">
      <c r="B1366" s="6" t="s">
        <v>54</v>
      </c>
      <c r="C1366" s="6">
        <v>1358</v>
      </c>
      <c r="D1366" s="6">
        <v>336</v>
      </c>
      <c r="E1366" s="12">
        <v>68.2</v>
      </c>
      <c r="F1366" s="17">
        <f>($E1367-$E1365)/2/3.6</f>
        <v>-0.56944444444444564</v>
      </c>
      <c r="G1366" s="17">
        <f>($E1367-$E1365)/2</f>
        <v>-2.0500000000000043</v>
      </c>
      <c r="H1366">
        <f t="shared" si="189"/>
        <v>18.944444444444446</v>
      </c>
      <c r="I1366" s="25">
        <v>135</v>
      </c>
      <c r="J1366" s="25">
        <f t="shared" si="190"/>
        <v>139.71664598765435</v>
      </c>
      <c r="K1366" s="25">
        <f t="shared" si="196"/>
        <v>161460</v>
      </c>
      <c r="L1366" s="17">
        <f t="shared" si="191"/>
        <v>157134.71664598765</v>
      </c>
      <c r="M1366" s="17">
        <f t="shared" si="192"/>
        <v>156860</v>
      </c>
      <c r="N1366" s="17">
        <f>135+J1366+(E1366*2300)</f>
        <v>157134.71664598765</v>
      </c>
      <c r="O1366">
        <f>N1366*T1366</f>
        <v>1000214849.6905935</v>
      </c>
      <c r="P1366" s="17">
        <f t="shared" si="197"/>
        <v>258656688.50308654</v>
      </c>
      <c r="Q1366">
        <f t="shared" si="193"/>
        <v>412725.77160493832</v>
      </c>
      <c r="R1366">
        <f t="shared" si="194"/>
        <v>190468.84278577802</v>
      </c>
      <c r="S1366">
        <f>SUM(S1365+O1366)</f>
        <v>404182432283.79407</v>
      </c>
      <c r="T1366" s="17">
        <f>(E1366/3.6)*D1366</f>
        <v>6365.3333333333339</v>
      </c>
      <c r="U1366">
        <f t="shared" si="195"/>
        <v>-654.86111111111245</v>
      </c>
      <c r="W1366"/>
    </row>
    <row r="1367" spans="2:23" x14ac:dyDescent="0.2">
      <c r="B1367" s="6" t="s">
        <v>54</v>
      </c>
      <c r="C1367" s="6">
        <v>1359</v>
      </c>
      <c r="D1367" s="6">
        <v>337</v>
      </c>
      <c r="E1367" s="12">
        <v>66.099999999999994</v>
      </c>
      <c r="F1367" s="17">
        <f>($E1368-$E1366)/2/3.6</f>
        <v>-0.61111111111111194</v>
      </c>
      <c r="G1367" s="17">
        <f>($E1368-$E1366)/2</f>
        <v>-2.2000000000000028</v>
      </c>
      <c r="H1367">
        <f t="shared" si="189"/>
        <v>18.361111111111111</v>
      </c>
      <c r="I1367" s="25">
        <v>135</v>
      </c>
      <c r="J1367" s="25">
        <f t="shared" si="190"/>
        <v>131.24486520061728</v>
      </c>
      <c r="K1367" s="25">
        <f t="shared" si="196"/>
        <v>156860</v>
      </c>
      <c r="L1367" s="17">
        <f t="shared" si="191"/>
        <v>152296.24486520063</v>
      </c>
      <c r="M1367" s="17">
        <f t="shared" si="192"/>
        <v>152030</v>
      </c>
      <c r="N1367" s="17">
        <f>135+J1367+(E1367*2300)</f>
        <v>152296.24486520063</v>
      </c>
      <c r="O1367">
        <f>N1367*T1367</f>
        <v>942362628.26215267</v>
      </c>
      <c r="P1367" s="17">
        <f t="shared" si="197"/>
        <v>259044388.4645063</v>
      </c>
      <c r="Q1367">
        <f t="shared" si="193"/>
        <v>387699.96141975309</v>
      </c>
      <c r="R1367">
        <f t="shared" si="194"/>
        <v>190613.9723800635</v>
      </c>
      <c r="S1367">
        <f>SUM(S1366+O1367)</f>
        <v>405124794912.05621</v>
      </c>
      <c r="T1367" s="17">
        <f>(E1367/3.6)*D1367</f>
        <v>6187.6944444444443</v>
      </c>
      <c r="U1367">
        <f t="shared" si="195"/>
        <v>-702.77777777777874</v>
      </c>
      <c r="W1367"/>
    </row>
    <row r="1368" spans="2:23" x14ac:dyDescent="0.2">
      <c r="B1368" s="6" t="s">
        <v>54</v>
      </c>
      <c r="C1368" s="6">
        <v>1360</v>
      </c>
      <c r="D1368" s="6">
        <v>338</v>
      </c>
      <c r="E1368" s="12">
        <v>63.8</v>
      </c>
      <c r="F1368" s="17">
        <f>($E1369-$E1367)/2/3.6</f>
        <v>-0.624999999999999</v>
      </c>
      <c r="G1368" s="17">
        <f>($E1369-$E1367)/2</f>
        <v>-2.2499999999999964</v>
      </c>
      <c r="H1368">
        <f t="shared" si="189"/>
        <v>17.722222222222221</v>
      </c>
      <c r="I1368" s="25">
        <v>135</v>
      </c>
      <c r="J1368" s="25">
        <f t="shared" si="190"/>
        <v>122.27023858024691</v>
      </c>
      <c r="K1368" s="25">
        <f t="shared" si="196"/>
        <v>152030</v>
      </c>
      <c r="L1368" s="17">
        <f t="shared" si="191"/>
        <v>146997.27023858024</v>
      </c>
      <c r="M1368" s="17">
        <f t="shared" si="192"/>
        <v>146740</v>
      </c>
      <c r="N1368" s="17">
        <f>135+J1368+(E1368*2300)</f>
        <v>146997.27023858024</v>
      </c>
      <c r="O1368">
        <f>N1368*T1368</f>
        <v>880529981.75912201</v>
      </c>
      <c r="P1368" s="17">
        <f t="shared" si="197"/>
        <v>259405577.19907421</v>
      </c>
      <c r="Q1368">
        <f t="shared" si="193"/>
        <v>361188.73456790124</v>
      </c>
      <c r="R1368">
        <f t="shared" si="194"/>
        <v>190739.39499931928</v>
      </c>
      <c r="S1368">
        <f>SUM(S1367+O1368)</f>
        <v>406005324893.81531</v>
      </c>
      <c r="T1368" s="17">
        <f>(E1368/3.6)*D1368</f>
        <v>5990.1111111111104</v>
      </c>
      <c r="U1368">
        <f t="shared" si="195"/>
        <v>-718.74999999999886</v>
      </c>
      <c r="W1368"/>
    </row>
    <row r="1369" spans="2:23" x14ac:dyDescent="0.2">
      <c r="B1369" s="6" t="s">
        <v>54</v>
      </c>
      <c r="C1369" s="6">
        <v>1361</v>
      </c>
      <c r="D1369" s="6">
        <v>339</v>
      </c>
      <c r="E1369" s="12">
        <v>61.6</v>
      </c>
      <c r="F1369" s="17">
        <f>($E1370-$E1368)/2/3.6</f>
        <v>-0.49999999999999922</v>
      </c>
      <c r="G1369" s="17">
        <f>($E1370-$E1368)/2</f>
        <v>-1.7999999999999972</v>
      </c>
      <c r="H1369">
        <f t="shared" si="189"/>
        <v>17.111111111111111</v>
      </c>
      <c r="I1369" s="25">
        <v>135</v>
      </c>
      <c r="J1369" s="25">
        <f t="shared" si="190"/>
        <v>113.98319506172841</v>
      </c>
      <c r="K1369" s="25">
        <f t="shared" si="196"/>
        <v>146740</v>
      </c>
      <c r="L1369" s="17">
        <f t="shared" si="191"/>
        <v>141928.98319506174</v>
      </c>
      <c r="M1369" s="17">
        <f t="shared" si="192"/>
        <v>141680</v>
      </c>
      <c r="N1369" s="17">
        <f>135+J1369+(E1369*2300)</f>
        <v>141928.98319506174</v>
      </c>
      <c r="O1369">
        <f>N1369*T1369</f>
        <v>823282721.85348821</v>
      </c>
      <c r="P1369" s="17">
        <f t="shared" si="197"/>
        <v>259742285.84104952</v>
      </c>
      <c r="Q1369">
        <f t="shared" si="193"/>
        <v>336708.64197530865</v>
      </c>
      <c r="R1369">
        <f t="shared" si="194"/>
        <v>190846.64646660507</v>
      </c>
      <c r="S1369">
        <f>SUM(S1368+O1369)</f>
        <v>406828607615.66882</v>
      </c>
      <c r="T1369" s="17">
        <f>(E1369/3.6)*D1369</f>
        <v>5800.666666666667</v>
      </c>
      <c r="U1369">
        <f t="shared" si="195"/>
        <v>-574.99999999999909</v>
      </c>
      <c r="W1369"/>
    </row>
    <row r="1370" spans="2:23" x14ac:dyDescent="0.2">
      <c r="B1370" s="6" t="s">
        <v>54</v>
      </c>
      <c r="C1370" s="6">
        <v>1362</v>
      </c>
      <c r="D1370" s="6">
        <v>340</v>
      </c>
      <c r="E1370" s="12">
        <v>60.2</v>
      </c>
      <c r="F1370" s="17">
        <f>($E1371-$E1369)/2/3.6</f>
        <v>-0.25000000000000061</v>
      </c>
      <c r="G1370" s="17">
        <f>($E1371-$E1369)/2</f>
        <v>-0.90000000000000213</v>
      </c>
      <c r="H1370">
        <f t="shared" si="189"/>
        <v>16.722222222222221</v>
      </c>
      <c r="I1370" s="25">
        <v>135</v>
      </c>
      <c r="J1370" s="25">
        <f t="shared" si="190"/>
        <v>108.8610163580247</v>
      </c>
      <c r="K1370" s="25">
        <f t="shared" si="196"/>
        <v>141680</v>
      </c>
      <c r="L1370" s="17">
        <f t="shared" si="191"/>
        <v>138703.86101635802</v>
      </c>
      <c r="M1370" s="17">
        <f t="shared" si="192"/>
        <v>138460</v>
      </c>
      <c r="N1370" s="17">
        <f>135+J1370+(E1370*2300)</f>
        <v>138703.86101635802</v>
      </c>
      <c r="O1370">
        <f>N1370*T1370</f>
        <v>788608507.57855999</v>
      </c>
      <c r="P1370" s="17">
        <f t="shared" si="197"/>
        <v>260063863.4645063</v>
      </c>
      <c r="Q1370">
        <f t="shared" si="193"/>
        <v>321577.62345679005</v>
      </c>
      <c r="R1370">
        <f t="shared" si="194"/>
        <v>190942.63103120873</v>
      </c>
      <c r="S1370">
        <f>SUM(S1369+O1370)</f>
        <v>407617216123.24738</v>
      </c>
      <c r="T1370" s="17">
        <f>(E1370/3.6)*D1370</f>
        <v>5685.5555555555557</v>
      </c>
      <c r="U1370">
        <f t="shared" si="195"/>
        <v>-287.50000000000068</v>
      </c>
      <c r="W1370"/>
    </row>
    <row r="1371" spans="2:23" x14ac:dyDescent="0.2">
      <c r="B1371" s="6" t="s">
        <v>54</v>
      </c>
      <c r="C1371" s="6">
        <v>1363</v>
      </c>
      <c r="D1371" s="6">
        <v>341</v>
      </c>
      <c r="E1371" s="12">
        <v>59.8</v>
      </c>
      <c r="F1371" s="17">
        <f>($E1372-$E1370)/2/3.6</f>
        <v>2.7777777777777186E-2</v>
      </c>
      <c r="G1371" s="17">
        <f>($E1372-$E1370)/2</f>
        <v>9.9999999999997868E-2</v>
      </c>
      <c r="H1371">
        <f t="shared" si="189"/>
        <v>16.611111111111111</v>
      </c>
      <c r="I1371" s="25">
        <v>135</v>
      </c>
      <c r="J1371" s="25">
        <f t="shared" si="190"/>
        <v>107.41916450617283</v>
      </c>
      <c r="K1371" s="25">
        <f t="shared" si="196"/>
        <v>138460</v>
      </c>
      <c r="L1371" s="17">
        <f t="shared" si="191"/>
        <v>137782.41916450617</v>
      </c>
      <c r="M1371" s="17">
        <f t="shared" si="192"/>
        <v>137540</v>
      </c>
      <c r="N1371" s="17">
        <f>135+J1371+(E1371*2300)</f>
        <v>137782.41916450617</v>
      </c>
      <c r="O1371">
        <f>N1371*T1371</f>
        <v>780453204.19966018</v>
      </c>
      <c r="P1371" s="17">
        <f t="shared" si="197"/>
        <v>260381181.82870382</v>
      </c>
      <c r="Q1371">
        <f t="shared" si="193"/>
        <v>317318.36419753084</v>
      </c>
      <c r="R1371">
        <f t="shared" si="194"/>
        <v>191035.34983764036</v>
      </c>
      <c r="S1371">
        <f>SUM(S1370+O1371)</f>
        <v>408397669327.44702</v>
      </c>
      <c r="T1371" s="17">
        <f>(E1371/3.6)*D1371</f>
        <v>5664.3888888888887</v>
      </c>
      <c r="U1371">
        <f t="shared" si="195"/>
        <v>31.944444444443764</v>
      </c>
      <c r="W1371"/>
    </row>
    <row r="1372" spans="2:23" x14ac:dyDescent="0.2">
      <c r="B1372" s="6" t="s">
        <v>54</v>
      </c>
      <c r="C1372" s="6">
        <v>1364</v>
      </c>
      <c r="D1372" s="6">
        <v>342</v>
      </c>
      <c r="E1372" s="12">
        <v>60.4</v>
      </c>
      <c r="F1372" s="17">
        <f>($E1373-$E1371)/2/3.6</f>
        <v>0.27777777777777779</v>
      </c>
      <c r="G1372" s="17">
        <f>($E1373-$E1371)/2</f>
        <v>1</v>
      </c>
      <c r="H1372">
        <f t="shared" si="189"/>
        <v>16.777777777777779</v>
      </c>
      <c r="I1372" s="25">
        <v>135</v>
      </c>
      <c r="J1372" s="25">
        <f t="shared" si="190"/>
        <v>109.58554691358027</v>
      </c>
      <c r="K1372" s="25">
        <f t="shared" si="196"/>
        <v>137540</v>
      </c>
      <c r="L1372" s="17">
        <f t="shared" si="191"/>
        <v>139164.58554691359</v>
      </c>
      <c r="M1372" s="17">
        <f t="shared" si="192"/>
        <v>138920</v>
      </c>
      <c r="N1372" s="17">
        <f>135+J1372+(E1372*2300)</f>
        <v>139164.58554691359</v>
      </c>
      <c r="O1372">
        <f>N1372*T1372</f>
        <v>798526391.86819017</v>
      </c>
      <c r="P1372" s="17">
        <f t="shared" si="197"/>
        <v>260704899.72993839</v>
      </c>
      <c r="Q1372">
        <f t="shared" si="193"/>
        <v>323717.90123456798</v>
      </c>
      <c r="R1372">
        <f t="shared" si="194"/>
        <v>191132.62443543869</v>
      </c>
      <c r="S1372">
        <f>SUM(S1371+O1372)</f>
        <v>409196195719.31519</v>
      </c>
      <c r="T1372" s="17">
        <f>(E1372/3.6)*D1372</f>
        <v>5738</v>
      </c>
      <c r="U1372">
        <f t="shared" si="195"/>
        <v>319.44444444444446</v>
      </c>
      <c r="W1372"/>
    </row>
    <row r="1373" spans="2:23" x14ac:dyDescent="0.2">
      <c r="B1373" s="6" t="s">
        <v>54</v>
      </c>
      <c r="C1373" s="6">
        <v>1365</v>
      </c>
      <c r="D1373" s="6">
        <v>343</v>
      </c>
      <c r="E1373" s="12">
        <v>61.8</v>
      </c>
      <c r="F1373" s="17">
        <f>($E1374-$E1372)/2/3.6</f>
        <v>0.30555555555555597</v>
      </c>
      <c r="G1373" s="17">
        <f>($E1374-$E1372)/2</f>
        <v>1.1000000000000014</v>
      </c>
      <c r="H1373">
        <f t="shared" si="189"/>
        <v>17.166666666666664</v>
      </c>
      <c r="I1373" s="25">
        <v>135</v>
      </c>
      <c r="J1373" s="25">
        <f t="shared" si="190"/>
        <v>114.72454722222218</v>
      </c>
      <c r="K1373" s="25">
        <f t="shared" si="196"/>
        <v>138920</v>
      </c>
      <c r="L1373" s="17">
        <f t="shared" si="191"/>
        <v>142389.72454722223</v>
      </c>
      <c r="M1373" s="17">
        <f t="shared" si="192"/>
        <v>142140</v>
      </c>
      <c r="N1373" s="17">
        <f>135+J1373+(E1373*2300)</f>
        <v>142389.72454722223</v>
      </c>
      <c r="O1373">
        <f>N1373*T1373</f>
        <v>838414429.75480223</v>
      </c>
      <c r="P1373" s="17">
        <f t="shared" si="197"/>
        <v>261043798.34104949</v>
      </c>
      <c r="Q1373">
        <f t="shared" si="193"/>
        <v>338898.61111111101</v>
      </c>
      <c r="R1373">
        <f t="shared" si="194"/>
        <v>191240.87790553077</v>
      </c>
      <c r="S1373">
        <f>SUM(S1372+O1373)</f>
        <v>410034610149.07001</v>
      </c>
      <c r="T1373" s="17">
        <f>(E1373/3.6)*D1373</f>
        <v>5888.1666666666661</v>
      </c>
      <c r="U1373">
        <f t="shared" si="195"/>
        <v>351.38888888888937</v>
      </c>
      <c r="W1373"/>
    </row>
    <row r="1374" spans="2:23" x14ac:dyDescent="0.2">
      <c r="B1374" s="6" t="s">
        <v>54</v>
      </c>
      <c r="C1374" s="6">
        <v>1366</v>
      </c>
      <c r="D1374" s="6">
        <v>344</v>
      </c>
      <c r="E1374" s="12">
        <v>62.6</v>
      </c>
      <c r="F1374" s="17">
        <f>($E1375-$E1373)/2/3.6</f>
        <v>0.12500000000000078</v>
      </c>
      <c r="G1374" s="17">
        <f>($E1375-$E1373)/2</f>
        <v>0.45000000000000284</v>
      </c>
      <c r="H1374">
        <f t="shared" si="189"/>
        <v>17.388888888888889</v>
      </c>
      <c r="I1374" s="25">
        <v>135</v>
      </c>
      <c r="J1374" s="25">
        <f t="shared" si="190"/>
        <v>117.71398672839508</v>
      </c>
      <c r="K1374" s="25">
        <f t="shared" si="196"/>
        <v>142140</v>
      </c>
      <c r="L1374" s="17">
        <f t="shared" si="191"/>
        <v>144232.7139867284</v>
      </c>
      <c r="M1374" s="17">
        <f t="shared" si="192"/>
        <v>143980</v>
      </c>
      <c r="N1374" s="17">
        <f>135+J1374+(E1374*2300)</f>
        <v>144232.7139867284</v>
      </c>
      <c r="O1374">
        <f>N1374*T1374</f>
        <v>862768043.35439003</v>
      </c>
      <c r="P1374" s="17">
        <f t="shared" si="197"/>
        <v>261391527.81635815</v>
      </c>
      <c r="Q1374">
        <f t="shared" si="193"/>
        <v>347729.47530864202</v>
      </c>
      <c r="R1374">
        <f t="shared" si="194"/>
        <v>191355.43764008649</v>
      </c>
      <c r="S1374">
        <f>SUM(S1373+O1374)</f>
        <v>410897378192.42438</v>
      </c>
      <c r="T1374" s="17">
        <f>(E1374/3.6)*D1374</f>
        <v>5981.7777777777783</v>
      </c>
      <c r="U1374">
        <f t="shared" si="195"/>
        <v>143.75000000000088</v>
      </c>
      <c r="W1374"/>
    </row>
    <row r="1375" spans="2:23" x14ac:dyDescent="0.2">
      <c r="B1375" s="6" t="s">
        <v>54</v>
      </c>
      <c r="C1375" s="6">
        <v>1367</v>
      </c>
      <c r="D1375" s="6">
        <v>345</v>
      </c>
      <c r="E1375" s="12">
        <v>62.7</v>
      </c>
      <c r="F1375" s="17">
        <f>($E1376-$E1374)/2/3.6</f>
        <v>-9.7222222222222612E-2</v>
      </c>
      <c r="G1375" s="17">
        <f>($E1376-$E1374)/2</f>
        <v>-0.35000000000000142</v>
      </c>
      <c r="H1375">
        <f t="shared" si="189"/>
        <v>17.416666666666668</v>
      </c>
      <c r="I1375" s="25">
        <v>135</v>
      </c>
      <c r="J1375" s="25">
        <f t="shared" si="190"/>
        <v>118.09037013888891</v>
      </c>
      <c r="K1375" s="25">
        <f t="shared" si="196"/>
        <v>143980</v>
      </c>
      <c r="L1375" s="17">
        <f t="shared" si="191"/>
        <v>144463.0903701389</v>
      </c>
      <c r="M1375" s="17">
        <f t="shared" si="192"/>
        <v>144210</v>
      </c>
      <c r="N1375" s="17">
        <f>135+J1375+(E1375*2300)</f>
        <v>144463.0903701389</v>
      </c>
      <c r="O1375">
        <f>N1375*T1375</f>
        <v>868042594.26157212</v>
      </c>
      <c r="P1375" s="17">
        <f t="shared" si="197"/>
        <v>261740369.1358026</v>
      </c>
      <c r="Q1375">
        <f t="shared" si="193"/>
        <v>348841.3194444445</v>
      </c>
      <c r="R1375">
        <f t="shared" si="194"/>
        <v>191470.64311324258</v>
      </c>
      <c r="S1375">
        <f>SUM(S1374+O1375)</f>
        <v>411765420786.68597</v>
      </c>
      <c r="T1375" s="17">
        <f>(E1375/3.6)*D1375</f>
        <v>6008.75</v>
      </c>
      <c r="U1375">
        <f t="shared" si="195"/>
        <v>-111.805555555556</v>
      </c>
      <c r="W1375"/>
    </row>
    <row r="1376" spans="2:23" x14ac:dyDescent="0.2">
      <c r="B1376" s="6" t="s">
        <v>54</v>
      </c>
      <c r="C1376" s="6">
        <v>1368</v>
      </c>
      <c r="D1376" s="6">
        <v>346</v>
      </c>
      <c r="E1376" s="12">
        <v>61.9</v>
      </c>
      <c r="F1376" s="17">
        <f>($E1377-$E1375)/2/3.6</f>
        <v>-0.37500000000000039</v>
      </c>
      <c r="G1376" s="17">
        <f>($E1377-$E1375)/2</f>
        <v>-1.3500000000000014</v>
      </c>
      <c r="H1376">
        <f t="shared" si="189"/>
        <v>17.194444444444443</v>
      </c>
      <c r="I1376" s="25">
        <v>135</v>
      </c>
      <c r="J1376" s="25">
        <f t="shared" si="190"/>
        <v>115.09612445987653</v>
      </c>
      <c r="K1376" s="25">
        <f t="shared" si="196"/>
        <v>144210</v>
      </c>
      <c r="L1376" s="17">
        <f t="shared" si="191"/>
        <v>142620.09612445987</v>
      </c>
      <c r="M1376" s="17">
        <f t="shared" si="192"/>
        <v>142370</v>
      </c>
      <c r="N1376" s="17">
        <f>135+J1376+(E1376*2300)</f>
        <v>142620.09612445987</v>
      </c>
      <c r="O1376">
        <f>N1376*T1376</f>
        <v>848486568.53777969</v>
      </c>
      <c r="P1376" s="17">
        <f t="shared" si="197"/>
        <v>262080365.39351866</v>
      </c>
      <c r="Q1376">
        <f t="shared" si="193"/>
        <v>339996.25771604932</v>
      </c>
      <c r="R1376">
        <f t="shared" si="194"/>
        <v>191579.21446894639</v>
      </c>
      <c r="S1376">
        <f>SUM(S1375+O1376)</f>
        <v>412613907355.22375</v>
      </c>
      <c r="T1376" s="17">
        <f>(E1376/3.6)*D1376</f>
        <v>5949.2777777777774</v>
      </c>
      <c r="U1376">
        <f t="shared" si="195"/>
        <v>-431.25000000000045</v>
      </c>
      <c r="W1376"/>
    </row>
    <row r="1377" spans="2:23" x14ac:dyDescent="0.2">
      <c r="B1377" s="6" t="s">
        <v>54</v>
      </c>
      <c r="C1377" s="6">
        <v>1369</v>
      </c>
      <c r="D1377" s="6">
        <v>347</v>
      </c>
      <c r="E1377" s="12">
        <v>60</v>
      </c>
      <c r="F1377" s="17">
        <f>($E1378-$E1376)/2/3.6</f>
        <v>-0.4861111111111111</v>
      </c>
      <c r="G1377" s="17">
        <f>($E1378-$E1376)/2</f>
        <v>-1.75</v>
      </c>
      <c r="H1377">
        <f t="shared" si="189"/>
        <v>16.666666666666668</v>
      </c>
      <c r="I1377" s="25">
        <v>135</v>
      </c>
      <c r="J1377" s="25">
        <f t="shared" si="190"/>
        <v>108.13888888888893</v>
      </c>
      <c r="K1377" s="25">
        <f t="shared" si="196"/>
        <v>142370</v>
      </c>
      <c r="L1377" s="17">
        <f t="shared" si="191"/>
        <v>138243.13888888888</v>
      </c>
      <c r="M1377" s="17">
        <f t="shared" si="192"/>
        <v>138000</v>
      </c>
      <c r="N1377" s="17">
        <f>135+J1377+(E1377*2300)</f>
        <v>138243.13888888888</v>
      </c>
      <c r="O1377">
        <f>N1377*T1377</f>
        <v>799506153.24074078</v>
      </c>
      <c r="P1377" s="17">
        <f t="shared" si="197"/>
        <v>262399809.8379631</v>
      </c>
      <c r="Q1377">
        <f t="shared" si="193"/>
        <v>319444.4444444445</v>
      </c>
      <c r="R1377">
        <f t="shared" si="194"/>
        <v>191672.6149291184</v>
      </c>
      <c r="S1377">
        <f>SUM(S1376+O1377)</f>
        <v>413413413508.46448</v>
      </c>
      <c r="T1377" s="17">
        <f>(E1377/3.6)*D1377</f>
        <v>5783.3333333333339</v>
      </c>
      <c r="U1377">
        <f t="shared" si="195"/>
        <v>-559.02777777777771</v>
      </c>
      <c r="W1377"/>
    </row>
    <row r="1378" spans="2:23" x14ac:dyDescent="0.2">
      <c r="B1378" s="6" t="s">
        <v>54</v>
      </c>
      <c r="C1378" s="6">
        <v>1370</v>
      </c>
      <c r="D1378" s="6">
        <v>348</v>
      </c>
      <c r="E1378" s="12">
        <v>58.4</v>
      </c>
      <c r="F1378" s="17">
        <f>($E1379-$E1377)/2/3.6</f>
        <v>-0.30555555555555597</v>
      </c>
      <c r="G1378" s="17">
        <f>($E1379-$E1377)/2</f>
        <v>-1.1000000000000014</v>
      </c>
      <c r="H1378">
        <f t="shared" si="189"/>
        <v>16.222222222222221</v>
      </c>
      <c r="I1378" s="25">
        <v>135</v>
      </c>
      <c r="J1378" s="25">
        <f t="shared" si="190"/>
        <v>102.44838024691357</v>
      </c>
      <c r="K1378" s="25">
        <f t="shared" si="196"/>
        <v>138000</v>
      </c>
      <c r="L1378" s="17">
        <f t="shared" si="191"/>
        <v>134557.4483802469</v>
      </c>
      <c r="M1378" s="17">
        <f t="shared" si="192"/>
        <v>134320</v>
      </c>
      <c r="N1378" s="17">
        <f>135+J1378+(E1378*2300)</f>
        <v>134557.4483802469</v>
      </c>
      <c r="O1378">
        <f>N1378*T1378</f>
        <v>759621648.58928716</v>
      </c>
      <c r="P1378" s="17">
        <f t="shared" si="197"/>
        <v>262702444.40586433</v>
      </c>
      <c r="Q1378">
        <f t="shared" si="193"/>
        <v>302634.56790123449</v>
      </c>
      <c r="R1378">
        <f t="shared" si="194"/>
        <v>191753.60905537542</v>
      </c>
      <c r="S1378">
        <f>SUM(S1377+O1378)</f>
        <v>414173035157.05377</v>
      </c>
      <c r="T1378" s="17">
        <f>(E1378/3.6)*D1378</f>
        <v>5645.333333333333</v>
      </c>
      <c r="U1378">
        <f t="shared" si="195"/>
        <v>-351.38888888888937</v>
      </c>
      <c r="W1378"/>
    </row>
    <row r="1379" spans="2:23" x14ac:dyDescent="0.2">
      <c r="B1379" s="6" t="s">
        <v>54</v>
      </c>
      <c r="C1379" s="6">
        <v>1371</v>
      </c>
      <c r="D1379" s="6">
        <v>349</v>
      </c>
      <c r="E1379" s="12">
        <v>57.8</v>
      </c>
      <c r="F1379" s="17">
        <f>($E1380-$E1378)/2/3.6</f>
        <v>-8.3333333333333523E-2</v>
      </c>
      <c r="G1379" s="17">
        <f>($E1380-$E1378)/2</f>
        <v>-0.30000000000000071</v>
      </c>
      <c r="H1379">
        <f t="shared" si="189"/>
        <v>16.055555555555554</v>
      </c>
      <c r="I1379" s="25">
        <v>135</v>
      </c>
      <c r="J1379" s="25">
        <f t="shared" si="190"/>
        <v>100.35409043209873</v>
      </c>
      <c r="K1379" s="25">
        <f t="shared" si="196"/>
        <v>134320</v>
      </c>
      <c r="L1379" s="17">
        <f t="shared" si="191"/>
        <v>133175.35409043211</v>
      </c>
      <c r="M1379" s="17">
        <f t="shared" si="192"/>
        <v>132940</v>
      </c>
      <c r="N1379" s="17">
        <f>135+J1379+(E1379*2300)</f>
        <v>133175.35409043211</v>
      </c>
      <c r="O1379">
        <f>N1379*T1379</f>
        <v>746233299.38417053</v>
      </c>
      <c r="P1379" s="17">
        <f t="shared" si="197"/>
        <v>262998892.39969149</v>
      </c>
      <c r="Q1379">
        <f t="shared" si="193"/>
        <v>296447.99382716039</v>
      </c>
      <c r="R1379">
        <f t="shared" si="194"/>
        <v>191829.97257453791</v>
      </c>
      <c r="S1379">
        <f>SUM(S1378+O1379)</f>
        <v>414919268456.43793</v>
      </c>
      <c r="T1379" s="17">
        <f>(E1379/3.6)*D1379</f>
        <v>5603.3888888888878</v>
      </c>
      <c r="U1379">
        <f t="shared" si="195"/>
        <v>-95.833333333333556</v>
      </c>
      <c r="W1379"/>
    </row>
    <row r="1380" spans="2:23" x14ac:dyDescent="0.2">
      <c r="B1380" s="6" t="s">
        <v>54</v>
      </c>
      <c r="C1380" s="6">
        <v>1372</v>
      </c>
      <c r="D1380" s="6">
        <v>350</v>
      </c>
      <c r="E1380" s="12">
        <v>57.8</v>
      </c>
      <c r="F1380" s="17">
        <f>($E1381-$E1379)/2/3.6</f>
        <v>0</v>
      </c>
      <c r="G1380" s="17">
        <f>($E1381-$E1379)/2</f>
        <v>0</v>
      </c>
      <c r="H1380">
        <f t="shared" si="189"/>
        <v>16.055555555555554</v>
      </c>
      <c r="I1380" s="25">
        <v>135</v>
      </c>
      <c r="J1380" s="25">
        <f t="shared" si="190"/>
        <v>100.35409043209873</v>
      </c>
      <c r="K1380" s="25">
        <f t="shared" si="196"/>
        <v>132940</v>
      </c>
      <c r="L1380" s="17">
        <f t="shared" si="191"/>
        <v>133175.35409043211</v>
      </c>
      <c r="M1380" s="17">
        <f t="shared" si="192"/>
        <v>132940</v>
      </c>
      <c r="N1380" s="17">
        <f>135+J1380+(E1380*2300)</f>
        <v>133175.35409043211</v>
      </c>
      <c r="O1380">
        <f>N1380*T1380</f>
        <v>748371503.68040037</v>
      </c>
      <c r="P1380" s="17">
        <f t="shared" si="197"/>
        <v>263295340.39351866</v>
      </c>
      <c r="Q1380">
        <f t="shared" si="193"/>
        <v>296447.99382716039</v>
      </c>
      <c r="R1380">
        <f t="shared" si="194"/>
        <v>191906.22477661711</v>
      </c>
      <c r="S1380">
        <f>SUM(S1379+O1380)</f>
        <v>415667639960.11835</v>
      </c>
      <c r="T1380" s="17">
        <f>(E1380/3.6)*D1380</f>
        <v>5619.4444444444434</v>
      </c>
      <c r="U1380">
        <f t="shared" si="195"/>
        <v>0</v>
      </c>
      <c r="W1380"/>
    </row>
    <row r="1381" spans="2:23" x14ac:dyDescent="0.2">
      <c r="B1381" s="6" t="s">
        <v>54</v>
      </c>
      <c r="C1381" s="6">
        <v>1373</v>
      </c>
      <c r="D1381" s="6">
        <v>351</v>
      </c>
      <c r="E1381" s="12">
        <v>57.8</v>
      </c>
      <c r="F1381" s="17">
        <f>($E1382-$E1380)/2/3.6</f>
        <v>-6.9444444444444448E-2</v>
      </c>
      <c r="G1381" s="17">
        <f>($E1382-$E1380)/2</f>
        <v>-0.25</v>
      </c>
      <c r="H1381">
        <f t="shared" si="189"/>
        <v>16.055555555555554</v>
      </c>
      <c r="I1381" s="25">
        <v>135</v>
      </c>
      <c r="J1381" s="25">
        <f t="shared" si="190"/>
        <v>100.35409043209873</v>
      </c>
      <c r="K1381" s="25">
        <f t="shared" si="196"/>
        <v>132940</v>
      </c>
      <c r="L1381" s="17">
        <f t="shared" si="191"/>
        <v>133175.35409043211</v>
      </c>
      <c r="M1381" s="17">
        <f t="shared" si="192"/>
        <v>132940</v>
      </c>
      <c r="N1381" s="17">
        <f>135+J1381+(E1381*2300)</f>
        <v>133175.35409043211</v>
      </c>
      <c r="O1381">
        <f>N1381*T1381</f>
        <v>750509707.97663009</v>
      </c>
      <c r="P1381" s="17">
        <f t="shared" si="197"/>
        <v>263591788.38734582</v>
      </c>
      <c r="Q1381">
        <f t="shared" si="193"/>
        <v>296447.99382716039</v>
      </c>
      <c r="R1381">
        <f t="shared" si="194"/>
        <v>191982.36590484038</v>
      </c>
      <c r="S1381">
        <f>SUM(S1380+O1381)</f>
        <v>416418149668.09497</v>
      </c>
      <c r="T1381" s="17">
        <f>(E1381/3.6)*D1381</f>
        <v>5635.4999999999991</v>
      </c>
      <c r="U1381">
        <f t="shared" si="195"/>
        <v>-79.861111111111114</v>
      </c>
      <c r="W1381"/>
    </row>
    <row r="1382" spans="2:23" x14ac:dyDescent="0.2">
      <c r="B1382" s="6" t="s">
        <v>54</v>
      </c>
      <c r="C1382" s="6">
        <v>1374</v>
      </c>
      <c r="D1382" s="6">
        <v>352</v>
      </c>
      <c r="E1382" s="12">
        <v>57.3</v>
      </c>
      <c r="F1382" s="17">
        <f>($E1383-$E1381)/2/3.6</f>
        <v>-0.22222222222222143</v>
      </c>
      <c r="G1382" s="17">
        <f>($E1383-$E1381)/2</f>
        <v>-0.79999999999999716</v>
      </c>
      <c r="H1382">
        <f t="shared" si="189"/>
        <v>15.916666666666666</v>
      </c>
      <c r="I1382" s="25">
        <v>135</v>
      </c>
      <c r="J1382" s="25">
        <f t="shared" si="190"/>
        <v>98.625370138888897</v>
      </c>
      <c r="K1382" s="25">
        <f t="shared" si="196"/>
        <v>132940</v>
      </c>
      <c r="L1382" s="17">
        <f t="shared" si="191"/>
        <v>132023.62537013888</v>
      </c>
      <c r="M1382" s="17">
        <f t="shared" si="192"/>
        <v>131790</v>
      </c>
      <c r="N1382" s="17">
        <f>135+J1382+(E1382*2300)</f>
        <v>132023.62537013888</v>
      </c>
      <c r="O1382">
        <f>N1382*T1382</f>
        <v>739684365.07376468</v>
      </c>
      <c r="P1382" s="17">
        <f t="shared" si="197"/>
        <v>263883129.70679027</v>
      </c>
      <c r="Q1382">
        <f t="shared" si="193"/>
        <v>291341.31944444444</v>
      </c>
      <c r="R1382">
        <f t="shared" si="194"/>
        <v>192054.67955370471</v>
      </c>
      <c r="S1382">
        <f>SUM(S1381+O1382)</f>
        <v>417157834033.16876</v>
      </c>
      <c r="T1382" s="17">
        <f>(E1382/3.6)*D1382</f>
        <v>5602.6666666666661</v>
      </c>
      <c r="U1382">
        <f t="shared" si="195"/>
        <v>-255.55555555555463</v>
      </c>
      <c r="W1382"/>
    </row>
    <row r="1383" spans="2:23" x14ac:dyDescent="0.2">
      <c r="B1383" s="6" t="s">
        <v>54</v>
      </c>
      <c r="C1383" s="6">
        <v>1375</v>
      </c>
      <c r="D1383" s="6">
        <v>353</v>
      </c>
      <c r="E1383" s="12">
        <v>56.2</v>
      </c>
      <c r="F1383" s="17">
        <f>($E1384-$E1382)/2/3.6</f>
        <v>-0.41666666666666663</v>
      </c>
      <c r="G1383" s="17">
        <f>($E1384-$E1382)/2</f>
        <v>-1.5</v>
      </c>
      <c r="H1383">
        <f t="shared" si="189"/>
        <v>15.611111111111111</v>
      </c>
      <c r="I1383" s="25">
        <v>135</v>
      </c>
      <c r="J1383" s="25">
        <f t="shared" si="190"/>
        <v>94.875053395061727</v>
      </c>
      <c r="K1383" s="25">
        <f t="shared" si="196"/>
        <v>131790</v>
      </c>
      <c r="L1383" s="17">
        <f t="shared" si="191"/>
        <v>129489.87505339507</v>
      </c>
      <c r="M1383" s="17">
        <f t="shared" si="192"/>
        <v>129260</v>
      </c>
      <c r="N1383" s="17">
        <f>135+J1383+(E1383*2300)</f>
        <v>129489.87505339507</v>
      </c>
      <c r="O1383">
        <f>N1383*T1383</f>
        <v>713582732.00952303</v>
      </c>
      <c r="P1383" s="17">
        <f t="shared" si="197"/>
        <v>264163392.51543224</v>
      </c>
      <c r="Q1383">
        <f t="shared" si="193"/>
        <v>280262.80864197528</v>
      </c>
      <c r="R1383">
        <f t="shared" si="194"/>
        <v>192118.83092031436</v>
      </c>
      <c r="S1383">
        <f>SUM(S1382+O1383)</f>
        <v>417871416765.17828</v>
      </c>
      <c r="T1383" s="17">
        <f>(E1383/3.6)*D1383</f>
        <v>5510.7222222222217</v>
      </c>
      <c r="U1383">
        <f t="shared" si="195"/>
        <v>-479.16666666666663</v>
      </c>
      <c r="W1383"/>
    </row>
    <row r="1384" spans="2:23" x14ac:dyDescent="0.2">
      <c r="B1384" s="6" t="s">
        <v>54</v>
      </c>
      <c r="C1384" s="6">
        <v>1376</v>
      </c>
      <c r="D1384" s="6">
        <v>354</v>
      </c>
      <c r="E1384" s="12">
        <v>54.3</v>
      </c>
      <c r="F1384" s="17">
        <f>($E1385-$E1383)/2/3.6</f>
        <v>-0.75000000000000078</v>
      </c>
      <c r="G1384" s="17">
        <f>($E1385-$E1383)/2</f>
        <v>-2.7000000000000028</v>
      </c>
      <c r="H1384">
        <f t="shared" si="189"/>
        <v>15.083333333333332</v>
      </c>
      <c r="I1384" s="25">
        <v>135</v>
      </c>
      <c r="J1384" s="25">
        <f t="shared" si="190"/>
        <v>88.568453472222217</v>
      </c>
      <c r="K1384" s="25">
        <f t="shared" si="196"/>
        <v>129260</v>
      </c>
      <c r="L1384" s="17">
        <f t="shared" si="191"/>
        <v>125113.56845347222</v>
      </c>
      <c r="M1384" s="17">
        <f t="shared" si="192"/>
        <v>124890</v>
      </c>
      <c r="N1384" s="17">
        <f>135+J1384+(E1384*2300)</f>
        <v>125113.56845347222</v>
      </c>
      <c r="O1384">
        <f>N1384*T1384</f>
        <v>668043898.75731492</v>
      </c>
      <c r="P1384" s="17">
        <f t="shared" si="197"/>
        <v>264425025.50154334</v>
      </c>
      <c r="Q1384">
        <f t="shared" si="193"/>
        <v>261632.98611111107</v>
      </c>
      <c r="R1384">
        <f t="shared" si="194"/>
        <v>192169.34992844719</v>
      </c>
      <c r="S1384">
        <f>SUM(S1383+O1384)</f>
        <v>418539460663.93561</v>
      </c>
      <c r="T1384" s="17">
        <f>(E1384/3.6)*D1384</f>
        <v>5339.5</v>
      </c>
      <c r="U1384">
        <f t="shared" si="195"/>
        <v>-862.50000000000091</v>
      </c>
      <c r="W1384"/>
    </row>
    <row r="1385" spans="2:23" x14ac:dyDescent="0.2">
      <c r="B1385" s="6" t="s">
        <v>54</v>
      </c>
      <c r="C1385" s="6">
        <v>1377</v>
      </c>
      <c r="D1385" s="6">
        <v>355</v>
      </c>
      <c r="E1385" s="12">
        <v>50.8</v>
      </c>
      <c r="F1385" s="17">
        <f>($E1386-$E1384)/2/3.6</f>
        <v>-1.2222222222222219</v>
      </c>
      <c r="G1385" s="17">
        <f>($E1386-$E1384)/2</f>
        <v>-4.3999999999999986</v>
      </c>
      <c r="H1385">
        <f t="shared" si="189"/>
        <v>14.111111111111111</v>
      </c>
      <c r="I1385" s="25">
        <v>135</v>
      </c>
      <c r="J1385" s="25">
        <f t="shared" si="190"/>
        <v>77.518761728395063</v>
      </c>
      <c r="K1385" s="25">
        <f t="shared" si="196"/>
        <v>124890</v>
      </c>
      <c r="L1385" s="17">
        <f t="shared" si="191"/>
        <v>117052.5187617284</v>
      </c>
      <c r="M1385" s="17">
        <f t="shared" si="192"/>
        <v>116840</v>
      </c>
      <c r="N1385" s="17">
        <f>135+J1385+(E1385*2300)</f>
        <v>117052.5187617284</v>
      </c>
      <c r="O1385">
        <f>N1385*T1385</f>
        <v>586368089.8191694</v>
      </c>
      <c r="P1385" s="17">
        <f t="shared" si="197"/>
        <v>264654017.476852</v>
      </c>
      <c r="Q1385">
        <f t="shared" si="193"/>
        <v>228991.97530864197</v>
      </c>
      <c r="R1385">
        <f t="shared" si="194"/>
        <v>192196.09112334932</v>
      </c>
      <c r="S1385">
        <f>SUM(S1384+O1385)</f>
        <v>419125828753.75476</v>
      </c>
      <c r="T1385" s="17">
        <f>(E1385/3.6)*D1385</f>
        <v>5009.4444444444443</v>
      </c>
      <c r="U1385">
        <f t="shared" si="195"/>
        <v>-1405.5555555555552</v>
      </c>
      <c r="W1385"/>
    </row>
    <row r="1386" spans="2:23" x14ac:dyDescent="0.2">
      <c r="B1386" s="6" t="s">
        <v>54</v>
      </c>
      <c r="C1386" s="6">
        <v>1378</v>
      </c>
      <c r="D1386" s="6">
        <v>356</v>
      </c>
      <c r="E1386" s="12">
        <v>45.5</v>
      </c>
      <c r="F1386" s="17">
        <f>($E1387-$E1385)/2/3.6</f>
        <v>-1.4722222222222214</v>
      </c>
      <c r="G1386" s="17">
        <f>($E1387-$E1385)/2</f>
        <v>-5.2999999999999972</v>
      </c>
      <c r="H1386">
        <f t="shared" si="189"/>
        <v>12.638888888888889</v>
      </c>
      <c r="I1386" s="25">
        <v>135</v>
      </c>
      <c r="J1386" s="25">
        <f t="shared" si="190"/>
        <v>62.187370756172847</v>
      </c>
      <c r="K1386" s="25">
        <f t="shared" si="196"/>
        <v>116840</v>
      </c>
      <c r="L1386" s="17">
        <f t="shared" si="191"/>
        <v>104847.18737075618</v>
      </c>
      <c r="M1386" s="17">
        <f t="shared" si="192"/>
        <v>104650</v>
      </c>
      <c r="N1386" s="17">
        <f>135+J1386+(E1386*2300)</f>
        <v>104847.18737075618</v>
      </c>
      <c r="O1386">
        <f>N1386*T1386</f>
        <v>471754094.73097456</v>
      </c>
      <c r="P1386" s="17">
        <f t="shared" si="197"/>
        <v>264837720.21604952</v>
      </c>
      <c r="Q1386">
        <f t="shared" si="193"/>
        <v>183702.73919753087</v>
      </c>
      <c r="R1386">
        <f t="shared" si="194"/>
        <v>192189.92758784434</v>
      </c>
      <c r="S1386">
        <f>SUM(S1385+O1386)</f>
        <v>419597582848.48572</v>
      </c>
      <c r="T1386" s="17">
        <f>(E1386/3.6)*D1386</f>
        <v>4499.4444444444443</v>
      </c>
      <c r="U1386">
        <f t="shared" si="195"/>
        <v>-1693.0555555555547</v>
      </c>
      <c r="W1386"/>
    </row>
    <row r="1387" spans="2:23" x14ac:dyDescent="0.2">
      <c r="B1387" s="6" t="s">
        <v>54</v>
      </c>
      <c r="C1387" s="6">
        <v>1379</v>
      </c>
      <c r="D1387" s="6">
        <v>357</v>
      </c>
      <c r="E1387" s="12">
        <v>40.200000000000003</v>
      </c>
      <c r="F1387" s="17">
        <f>($E1388-$E1386)/2/3.6</f>
        <v>-1.4722222222222223</v>
      </c>
      <c r="G1387" s="17">
        <f>($E1388-$E1386)/2</f>
        <v>-5.3000000000000007</v>
      </c>
      <c r="H1387">
        <f t="shared" si="189"/>
        <v>11.166666666666668</v>
      </c>
      <c r="I1387" s="25">
        <v>135</v>
      </c>
      <c r="J1387" s="25">
        <f t="shared" si="190"/>
        <v>48.543547222222237</v>
      </c>
      <c r="K1387" s="25">
        <f t="shared" si="196"/>
        <v>104650</v>
      </c>
      <c r="L1387" s="17">
        <f t="shared" si="191"/>
        <v>92643.543547222216</v>
      </c>
      <c r="M1387" s="17">
        <f t="shared" si="192"/>
        <v>92460</v>
      </c>
      <c r="N1387" s="17">
        <f>135+J1387+(E1387*2300)</f>
        <v>92643.543547222216</v>
      </c>
      <c r="O1387">
        <f>N1387*T1387</f>
        <v>369323486.35100138</v>
      </c>
      <c r="P1387" s="17">
        <f t="shared" si="197"/>
        <v>264981118.82716063</v>
      </c>
      <c r="Q1387">
        <f t="shared" si="193"/>
        <v>143398.61111111115</v>
      </c>
      <c r="R1387">
        <f t="shared" si="194"/>
        <v>192154.54592252403</v>
      </c>
      <c r="S1387">
        <f>SUM(S1386+O1387)</f>
        <v>419966906334.83673</v>
      </c>
      <c r="T1387" s="17">
        <f>(E1387/3.6)*D1387</f>
        <v>3986.5000000000005</v>
      </c>
      <c r="U1387">
        <f t="shared" si="195"/>
        <v>-1693.0555555555557</v>
      </c>
      <c r="W1387"/>
    </row>
    <row r="1388" spans="2:23" x14ac:dyDescent="0.2">
      <c r="B1388" s="6" t="s">
        <v>54</v>
      </c>
      <c r="C1388" s="6">
        <v>1380</v>
      </c>
      <c r="D1388" s="6">
        <v>358</v>
      </c>
      <c r="E1388" s="12">
        <v>34.9</v>
      </c>
      <c r="F1388" s="17">
        <f>($E1389-$E1387)/2/3.6</f>
        <v>-1.4722222222222223</v>
      </c>
      <c r="G1388" s="17">
        <f>($E1389-$E1387)/2</f>
        <v>-5.3000000000000007</v>
      </c>
      <c r="H1388">
        <f t="shared" si="189"/>
        <v>9.6944444444444446</v>
      </c>
      <c r="I1388" s="25">
        <v>135</v>
      </c>
      <c r="J1388" s="25">
        <f t="shared" si="190"/>
        <v>36.587291126543214</v>
      </c>
      <c r="K1388" s="25">
        <f t="shared" si="196"/>
        <v>92460</v>
      </c>
      <c r="L1388" s="17">
        <f t="shared" si="191"/>
        <v>80441.587291126547</v>
      </c>
      <c r="M1388" s="17">
        <f t="shared" si="192"/>
        <v>80270</v>
      </c>
      <c r="N1388" s="17">
        <f>135+J1388+(E1388*2300)</f>
        <v>80441.587291126547</v>
      </c>
      <c r="O1388">
        <f>N1388*T1388</f>
        <v>279181466.64799815</v>
      </c>
      <c r="P1388" s="17">
        <f t="shared" si="197"/>
        <v>265089198.41821</v>
      </c>
      <c r="Q1388">
        <f t="shared" si="193"/>
        <v>108079.59104938273</v>
      </c>
      <c r="R1388">
        <f t="shared" si="194"/>
        <v>192093.62204218114</v>
      </c>
      <c r="S1388">
        <f>SUM(S1387+O1388)</f>
        <v>420246087801.48474</v>
      </c>
      <c r="T1388" s="17">
        <f>(E1388/3.6)*D1388</f>
        <v>3470.6111111111113</v>
      </c>
      <c r="U1388">
        <f t="shared" si="195"/>
        <v>-1693.0555555555557</v>
      </c>
      <c r="W1388"/>
    </row>
    <row r="1389" spans="2:23" x14ac:dyDescent="0.2">
      <c r="B1389" s="6" t="s">
        <v>54</v>
      </c>
      <c r="C1389" s="6">
        <v>1381</v>
      </c>
      <c r="D1389" s="6">
        <v>359</v>
      </c>
      <c r="E1389" s="12">
        <v>29.6</v>
      </c>
      <c r="F1389" s="17">
        <f>($E1390-$E1388)/2/3.6</f>
        <v>-1.0555555555555551</v>
      </c>
      <c r="G1389" s="17">
        <f>($E1390-$E1388)/2</f>
        <v>-3.7999999999999989</v>
      </c>
      <c r="H1389">
        <f t="shared" si="189"/>
        <v>8.2222222222222232</v>
      </c>
      <c r="I1389" s="25">
        <v>135</v>
      </c>
      <c r="J1389" s="25">
        <f t="shared" si="190"/>
        <v>26.318602469135808</v>
      </c>
      <c r="K1389" s="25">
        <f t="shared" si="196"/>
        <v>80270</v>
      </c>
      <c r="L1389" s="17">
        <f t="shared" si="191"/>
        <v>68241.318602469139</v>
      </c>
      <c r="M1389" s="17">
        <f t="shared" si="192"/>
        <v>68080</v>
      </c>
      <c r="N1389" s="17">
        <f>135+J1389+(E1389*2300)</f>
        <v>68241.318602469139</v>
      </c>
      <c r="O1389">
        <f>N1389*T1389</f>
        <v>201433207.77702171</v>
      </c>
      <c r="P1389" s="17">
        <f t="shared" si="197"/>
        <v>265166944.09722236</v>
      </c>
      <c r="Q1389">
        <f t="shared" si="193"/>
        <v>77745.679012345689</v>
      </c>
      <c r="R1389">
        <f t="shared" si="194"/>
        <v>192010.82121449846</v>
      </c>
      <c r="S1389">
        <f>SUM(S1388+O1389)</f>
        <v>420447521009.26178</v>
      </c>
      <c r="T1389" s="17">
        <f>(E1389/3.6)*D1389</f>
        <v>2951.7777777777783</v>
      </c>
      <c r="U1389">
        <f t="shared" si="195"/>
        <v>-1213.8888888888885</v>
      </c>
      <c r="W1389"/>
    </row>
    <row r="1390" spans="2:23" x14ac:dyDescent="0.2">
      <c r="B1390" s="6" t="s">
        <v>54</v>
      </c>
      <c r="C1390" s="6">
        <v>1382</v>
      </c>
      <c r="D1390" s="6">
        <v>360</v>
      </c>
      <c r="E1390" s="12">
        <v>27.3</v>
      </c>
      <c r="F1390" s="17">
        <f>($E1391-$E1389)/2/3.6</f>
        <v>-4.1666666666666761E-2</v>
      </c>
      <c r="G1390" s="17">
        <f>($E1391-$E1389)/2</f>
        <v>-0.15000000000000036</v>
      </c>
      <c r="H1390">
        <f t="shared" si="189"/>
        <v>7.583333333333333</v>
      </c>
      <c r="I1390" s="25">
        <v>135</v>
      </c>
      <c r="J1390" s="25">
        <f t="shared" si="190"/>
        <v>22.387453472222223</v>
      </c>
      <c r="K1390" s="25">
        <f t="shared" si="196"/>
        <v>68080</v>
      </c>
      <c r="L1390" s="17">
        <f t="shared" si="191"/>
        <v>62947.38745347222</v>
      </c>
      <c r="M1390" s="17">
        <f t="shared" si="192"/>
        <v>62790</v>
      </c>
      <c r="N1390" s="17">
        <f>135+J1390+(E1390*2300)</f>
        <v>62947.38745347222</v>
      </c>
      <c r="O1390">
        <f>N1390*T1390</f>
        <v>171846367.74797916</v>
      </c>
      <c r="P1390" s="17">
        <f t="shared" si="197"/>
        <v>265233077.08333346</v>
      </c>
      <c r="Q1390">
        <f t="shared" si="193"/>
        <v>66132.986111111109</v>
      </c>
      <c r="R1390">
        <f t="shared" si="194"/>
        <v>191919.73739749164</v>
      </c>
      <c r="S1390">
        <f>SUM(S1389+O1390)</f>
        <v>420619367377.00977</v>
      </c>
      <c r="T1390" s="17">
        <f>(E1390/3.6)*D1390</f>
        <v>2730</v>
      </c>
      <c r="U1390">
        <f t="shared" si="195"/>
        <v>-47.916666666666778</v>
      </c>
      <c r="W1390"/>
    </row>
    <row r="1391" spans="2:23" x14ac:dyDescent="0.2">
      <c r="B1391" s="6" t="s">
        <v>54</v>
      </c>
      <c r="C1391" s="6">
        <v>1383</v>
      </c>
      <c r="D1391" s="6">
        <v>361</v>
      </c>
      <c r="E1391" s="12">
        <v>29.3</v>
      </c>
      <c r="F1391" s="17">
        <f>($E1392-$E1390)/2/3.6</f>
        <v>0.77777777777777746</v>
      </c>
      <c r="G1391" s="17">
        <f>($E1392-$E1390)/2</f>
        <v>2.7999999999999989</v>
      </c>
      <c r="H1391">
        <f t="shared" si="189"/>
        <v>8.1388888888888893</v>
      </c>
      <c r="I1391" s="25">
        <v>135</v>
      </c>
      <c r="J1391" s="25">
        <f t="shared" si="190"/>
        <v>25.787820756172842</v>
      </c>
      <c r="K1391" s="25">
        <f t="shared" si="196"/>
        <v>62790</v>
      </c>
      <c r="L1391" s="17">
        <f t="shared" si="191"/>
        <v>67550.787820756173</v>
      </c>
      <c r="M1391" s="17">
        <f t="shared" si="192"/>
        <v>67390</v>
      </c>
      <c r="N1391" s="17">
        <f>135+J1391+(E1391*2300)</f>
        <v>67550.787820756173</v>
      </c>
      <c r="O1391">
        <f>N1391*T1391</f>
        <v>198473596.67124563</v>
      </c>
      <c r="P1391" s="17">
        <f t="shared" si="197"/>
        <v>265309254.82253098</v>
      </c>
      <c r="Q1391">
        <f t="shared" si="193"/>
        <v>76177.739197530871</v>
      </c>
      <c r="R1391">
        <f t="shared" si="194"/>
        <v>191836.04831708677</v>
      </c>
      <c r="S1391">
        <f>SUM(S1390+O1391)</f>
        <v>420817840973.68103</v>
      </c>
      <c r="T1391" s="17">
        <f>(E1391/3.6)*D1391</f>
        <v>2938.1388888888891</v>
      </c>
      <c r="U1391">
        <f t="shared" si="195"/>
        <v>894.44444444444412</v>
      </c>
      <c r="W1391"/>
    </row>
    <row r="1392" spans="2:23" x14ac:dyDescent="0.2">
      <c r="B1392" s="6" t="s">
        <v>54</v>
      </c>
      <c r="C1392" s="6">
        <v>1384</v>
      </c>
      <c r="D1392" s="6">
        <v>362</v>
      </c>
      <c r="E1392" s="12">
        <v>32.9</v>
      </c>
      <c r="F1392" s="17">
        <f>($E1393-$E1391)/2/3.6</f>
        <v>0.87500000000000011</v>
      </c>
      <c r="G1392" s="17">
        <f>($E1393-$E1391)/2</f>
        <v>3.1500000000000004</v>
      </c>
      <c r="H1392">
        <f t="shared" si="189"/>
        <v>9.1388888888888875</v>
      </c>
      <c r="I1392" s="25">
        <v>135</v>
      </c>
      <c r="J1392" s="25">
        <f t="shared" si="190"/>
        <v>32.514059645061721</v>
      </c>
      <c r="K1392" s="25">
        <f t="shared" si="196"/>
        <v>67390</v>
      </c>
      <c r="L1392" s="17">
        <f t="shared" si="191"/>
        <v>75837.514059645066</v>
      </c>
      <c r="M1392" s="17">
        <f t="shared" si="192"/>
        <v>75670</v>
      </c>
      <c r="N1392" s="17">
        <f>135+J1392+(E1392*2300)</f>
        <v>75837.514059645066</v>
      </c>
      <c r="O1392">
        <f>N1392*T1392</f>
        <v>250891562.48543352</v>
      </c>
      <c r="P1392" s="17">
        <f t="shared" si="197"/>
        <v>265405302.00617296</v>
      </c>
      <c r="Q1392">
        <f t="shared" si="193"/>
        <v>96047.18364197528</v>
      </c>
      <c r="R1392">
        <f t="shared" si="194"/>
        <v>191766.83670966254</v>
      </c>
      <c r="S1392">
        <f>SUM(S1391+O1392)</f>
        <v>421068732536.16644</v>
      </c>
      <c r="T1392" s="17">
        <f>(E1392/3.6)*D1392</f>
        <v>3308.2777777777774</v>
      </c>
      <c r="U1392">
        <f t="shared" si="195"/>
        <v>1006.2500000000001</v>
      </c>
      <c r="W1392"/>
    </row>
    <row r="1393" spans="2:23" x14ac:dyDescent="0.2">
      <c r="B1393" s="6" t="s">
        <v>54</v>
      </c>
      <c r="C1393" s="6">
        <v>1385</v>
      </c>
      <c r="D1393" s="6">
        <v>363</v>
      </c>
      <c r="E1393" s="12">
        <v>35.6</v>
      </c>
      <c r="F1393" s="17">
        <f>($E1394-$E1392)/2/3.6</f>
        <v>0.52777777777777835</v>
      </c>
      <c r="G1393" s="17">
        <f>($E1394-$E1392)/2</f>
        <v>1.9000000000000021</v>
      </c>
      <c r="H1393">
        <f t="shared" si="189"/>
        <v>9.8888888888888893</v>
      </c>
      <c r="I1393" s="25">
        <v>135</v>
      </c>
      <c r="J1393" s="25">
        <f t="shared" si="190"/>
        <v>38.069695061728396</v>
      </c>
      <c r="K1393" s="25">
        <f t="shared" si="196"/>
        <v>75670</v>
      </c>
      <c r="L1393" s="17">
        <f t="shared" si="191"/>
        <v>82053.069695061728</v>
      </c>
      <c r="M1393" s="17">
        <f t="shared" si="192"/>
        <v>81880</v>
      </c>
      <c r="N1393" s="17">
        <f>135+J1393+(E1393*2300)</f>
        <v>82053.069695061728</v>
      </c>
      <c r="O1393">
        <f>N1393*T1393</f>
        <v>294543169.18203992</v>
      </c>
      <c r="P1393" s="17">
        <f t="shared" si="197"/>
        <v>265517760.64814827</v>
      </c>
      <c r="Q1393">
        <f t="shared" si="193"/>
        <v>112458.64197530865</v>
      </c>
      <c r="R1393">
        <f t="shared" si="194"/>
        <v>191709.5744751973</v>
      </c>
      <c r="S1393">
        <f>SUM(S1392+O1393)</f>
        <v>421363275705.34851</v>
      </c>
      <c r="T1393" s="17">
        <f>(E1393/3.6)*D1393</f>
        <v>3589.666666666667</v>
      </c>
      <c r="U1393">
        <f t="shared" si="195"/>
        <v>606.94444444444514</v>
      </c>
      <c r="W1393"/>
    </row>
    <row r="1394" spans="2:23" x14ac:dyDescent="0.2">
      <c r="B1394" s="6" t="s">
        <v>54</v>
      </c>
      <c r="C1394" s="6">
        <v>1386</v>
      </c>
      <c r="D1394" s="6">
        <v>364</v>
      </c>
      <c r="E1394" s="12">
        <v>36.700000000000003</v>
      </c>
      <c r="F1394" s="17">
        <f>($E1395-$E1393)/2/3.6</f>
        <v>0.27777777777777779</v>
      </c>
      <c r="G1394" s="17">
        <f>($E1395-$E1393)/2</f>
        <v>1</v>
      </c>
      <c r="H1394">
        <f t="shared" si="189"/>
        <v>10.194444444444445</v>
      </c>
      <c r="I1394" s="25">
        <v>135</v>
      </c>
      <c r="J1394" s="25">
        <f t="shared" si="190"/>
        <v>40.458663348765441</v>
      </c>
      <c r="K1394" s="25">
        <f t="shared" si="196"/>
        <v>81880</v>
      </c>
      <c r="L1394" s="17">
        <f t="shared" si="191"/>
        <v>84585.458663348763</v>
      </c>
      <c r="M1394" s="17">
        <f t="shared" si="192"/>
        <v>84410</v>
      </c>
      <c r="N1394" s="17">
        <f>135+J1394+(E1394*2300)</f>
        <v>84585.458663348763</v>
      </c>
      <c r="O1394">
        <f>N1394*T1394</f>
        <v>313877840.3310954</v>
      </c>
      <c r="P1394" s="17">
        <f t="shared" si="197"/>
        <v>265637276.35030878</v>
      </c>
      <c r="Q1394">
        <f t="shared" si="193"/>
        <v>119515.70216049383</v>
      </c>
      <c r="R1394">
        <f t="shared" si="194"/>
        <v>191657.48654423433</v>
      </c>
      <c r="S1394">
        <f>SUM(S1393+O1394)</f>
        <v>421677153545.67963</v>
      </c>
      <c r="T1394" s="17">
        <f>(E1394/3.6)*D1394</f>
        <v>3710.7777777777778</v>
      </c>
      <c r="U1394">
        <f t="shared" si="195"/>
        <v>319.44444444444446</v>
      </c>
      <c r="W1394"/>
    </row>
    <row r="1395" spans="2:23" x14ac:dyDescent="0.2">
      <c r="B1395" s="6" t="s">
        <v>54</v>
      </c>
      <c r="C1395" s="6">
        <v>1387</v>
      </c>
      <c r="D1395" s="6">
        <v>365</v>
      </c>
      <c r="E1395" s="12">
        <v>37.6</v>
      </c>
      <c r="F1395" s="17">
        <f>($E1396-$E1394)/2/3.6</f>
        <v>0.37499999999999939</v>
      </c>
      <c r="G1395" s="17">
        <f>($E1396-$E1394)/2</f>
        <v>1.3499999999999979</v>
      </c>
      <c r="H1395">
        <f t="shared" si="189"/>
        <v>10.444444444444445</v>
      </c>
      <c r="I1395" s="25">
        <v>135</v>
      </c>
      <c r="J1395" s="25">
        <f t="shared" si="190"/>
        <v>42.467343209876546</v>
      </c>
      <c r="K1395" s="25">
        <f t="shared" si="196"/>
        <v>84410</v>
      </c>
      <c r="L1395" s="17">
        <f t="shared" si="191"/>
        <v>86657.467343209879</v>
      </c>
      <c r="M1395" s="17">
        <f t="shared" si="192"/>
        <v>86480</v>
      </c>
      <c r="N1395" s="17">
        <f>135+J1395+(E1395*2300)</f>
        <v>86657.467343209879</v>
      </c>
      <c r="O1395">
        <f>N1395*T1395</f>
        <v>330357522.72728121</v>
      </c>
      <c r="P1395" s="17">
        <f t="shared" si="197"/>
        <v>265762725.73302484</v>
      </c>
      <c r="Q1395">
        <f t="shared" si="193"/>
        <v>125449.38271604938</v>
      </c>
      <c r="R1395">
        <f t="shared" si="194"/>
        <v>191609.75179021258</v>
      </c>
      <c r="S1395">
        <f>SUM(S1394+O1395)</f>
        <v>422007511068.40692</v>
      </c>
      <c r="T1395" s="17">
        <f>(E1395/3.6)*D1395</f>
        <v>3812.2222222222222</v>
      </c>
      <c r="U1395">
        <f t="shared" si="195"/>
        <v>431.24999999999932</v>
      </c>
      <c r="W1395"/>
    </row>
    <row r="1396" spans="2:23" x14ac:dyDescent="0.2">
      <c r="B1396" s="6" t="s">
        <v>54</v>
      </c>
      <c r="C1396" s="6">
        <v>1388</v>
      </c>
      <c r="D1396" s="6">
        <v>366</v>
      </c>
      <c r="E1396" s="12">
        <v>39.4</v>
      </c>
      <c r="F1396" s="17">
        <f>($E1397-$E1395)/2/3.6</f>
        <v>0.68055555555555536</v>
      </c>
      <c r="G1396" s="17">
        <f>($E1397-$E1395)/2</f>
        <v>2.4499999999999993</v>
      </c>
      <c r="H1396">
        <f t="shared" si="189"/>
        <v>10.944444444444445</v>
      </c>
      <c r="I1396" s="25">
        <v>135</v>
      </c>
      <c r="J1396" s="25">
        <f t="shared" si="190"/>
        <v>46.630690432098774</v>
      </c>
      <c r="K1396" s="25">
        <f t="shared" si="196"/>
        <v>86480</v>
      </c>
      <c r="L1396" s="17">
        <f t="shared" si="191"/>
        <v>90801.630690432095</v>
      </c>
      <c r="M1396" s="17">
        <f t="shared" si="192"/>
        <v>90620</v>
      </c>
      <c r="N1396" s="17">
        <f>135+J1396+(E1396*2300)</f>
        <v>90801.630690432095</v>
      </c>
      <c r="O1396">
        <f>N1396*T1396</f>
        <v>363721065.33564079</v>
      </c>
      <c r="P1396" s="17">
        <f t="shared" si="197"/>
        <v>265900473.726852</v>
      </c>
      <c r="Q1396">
        <f t="shared" si="193"/>
        <v>137747.99382716051</v>
      </c>
      <c r="R1396">
        <f t="shared" si="194"/>
        <v>191570.94648908646</v>
      </c>
      <c r="S1396">
        <f>SUM(S1395+O1396)</f>
        <v>422371232133.74255</v>
      </c>
      <c r="T1396" s="17">
        <f>(E1396/3.6)*D1396</f>
        <v>4005.6666666666665</v>
      </c>
      <c r="U1396">
        <f t="shared" si="195"/>
        <v>782.63888888888869</v>
      </c>
      <c r="W1396"/>
    </row>
    <row r="1397" spans="2:23" x14ac:dyDescent="0.2">
      <c r="B1397" s="6" t="s">
        <v>54</v>
      </c>
      <c r="C1397" s="6">
        <v>1389</v>
      </c>
      <c r="D1397" s="6">
        <v>367</v>
      </c>
      <c r="E1397" s="12">
        <v>42.5</v>
      </c>
      <c r="F1397" s="17">
        <f>($E1398-$E1396)/2/3.6</f>
        <v>0.98611111111111127</v>
      </c>
      <c r="G1397" s="17">
        <f>($E1398-$E1396)/2</f>
        <v>3.5500000000000007</v>
      </c>
      <c r="H1397">
        <f t="shared" si="189"/>
        <v>11.805555555555555</v>
      </c>
      <c r="I1397" s="25">
        <v>135</v>
      </c>
      <c r="J1397" s="25">
        <f t="shared" si="190"/>
        <v>54.257185570987652</v>
      </c>
      <c r="K1397" s="25">
        <f t="shared" si="196"/>
        <v>90620</v>
      </c>
      <c r="L1397" s="17">
        <f t="shared" si="191"/>
        <v>97939.257185570983</v>
      </c>
      <c r="M1397" s="17">
        <f t="shared" si="192"/>
        <v>97750</v>
      </c>
      <c r="N1397" s="17">
        <f>135+J1397+(E1397*2300)</f>
        <v>97939.257185570983</v>
      </c>
      <c r="O1397">
        <f>N1397*T1397</f>
        <v>424335434.43109536</v>
      </c>
      <c r="P1397" s="17">
        <f t="shared" si="197"/>
        <v>266060750.54012361</v>
      </c>
      <c r="Q1397">
        <f t="shared" si="193"/>
        <v>160276.81327160491</v>
      </c>
      <c r="R1397">
        <f t="shared" si="194"/>
        <v>191548.41651556775</v>
      </c>
      <c r="S1397">
        <f>SUM(S1396+O1397)</f>
        <v>422795567568.17365</v>
      </c>
      <c r="T1397" s="17">
        <f>(E1397/3.6)*D1397</f>
        <v>4332.6388888888887</v>
      </c>
      <c r="U1397">
        <f t="shared" si="195"/>
        <v>1134.0277777777781</v>
      </c>
      <c r="W1397"/>
    </row>
    <row r="1398" spans="2:23" x14ac:dyDescent="0.2">
      <c r="B1398" s="6" t="s">
        <v>54</v>
      </c>
      <c r="C1398" s="6">
        <v>1390</v>
      </c>
      <c r="D1398" s="6">
        <v>368</v>
      </c>
      <c r="E1398" s="12">
        <v>46.5</v>
      </c>
      <c r="F1398" s="17">
        <f>($E1399-$E1397)/2/3.6</f>
        <v>1.0694444444444449</v>
      </c>
      <c r="G1398" s="17">
        <f>($E1399-$E1397)/2</f>
        <v>3.8500000000000014</v>
      </c>
      <c r="H1398">
        <f t="shared" si="189"/>
        <v>12.916666666666666</v>
      </c>
      <c r="I1398" s="25">
        <v>135</v>
      </c>
      <c r="J1398" s="25">
        <f t="shared" si="190"/>
        <v>64.95092013888889</v>
      </c>
      <c r="K1398" s="25">
        <f t="shared" si="196"/>
        <v>97750</v>
      </c>
      <c r="L1398" s="17">
        <f t="shared" si="191"/>
        <v>107149.95092013889</v>
      </c>
      <c r="M1398" s="17">
        <f t="shared" si="192"/>
        <v>106950</v>
      </c>
      <c r="N1398" s="17">
        <f>135+J1398+(E1398*2300)</f>
        <v>107149.95092013889</v>
      </c>
      <c r="O1398">
        <f>N1398*T1398</f>
        <v>509319433.37372679</v>
      </c>
      <c r="P1398" s="17">
        <f t="shared" si="197"/>
        <v>266252616.85956806</v>
      </c>
      <c r="Q1398">
        <f t="shared" si="193"/>
        <v>191866.31944444444</v>
      </c>
      <c r="R1398">
        <f t="shared" si="194"/>
        <v>191548.64522271082</v>
      </c>
      <c r="S1398">
        <f>SUM(S1397+O1398)</f>
        <v>423304887001.54736</v>
      </c>
      <c r="T1398" s="17">
        <f>(E1398/3.6)*D1398</f>
        <v>4753.333333333333</v>
      </c>
      <c r="U1398">
        <f t="shared" si="195"/>
        <v>1229.8611111111115</v>
      </c>
      <c r="W1398"/>
    </row>
    <row r="1399" spans="2:23" x14ac:dyDescent="0.2">
      <c r="B1399" s="6" t="s">
        <v>54</v>
      </c>
      <c r="C1399" s="6">
        <v>1391</v>
      </c>
      <c r="D1399" s="6">
        <v>369</v>
      </c>
      <c r="E1399" s="12">
        <v>50.2</v>
      </c>
      <c r="F1399" s="17">
        <f>($E1400-$E1398)/2/3.6</f>
        <v>0.87499999999999956</v>
      </c>
      <c r="G1399" s="17">
        <f>($E1400-$E1398)/2</f>
        <v>3.1499999999999986</v>
      </c>
      <c r="H1399">
        <f t="shared" si="189"/>
        <v>13.944444444444445</v>
      </c>
      <c r="I1399" s="25">
        <v>135</v>
      </c>
      <c r="J1399" s="25">
        <f t="shared" si="190"/>
        <v>75.698423765432111</v>
      </c>
      <c r="K1399" s="25">
        <f t="shared" si="196"/>
        <v>106950</v>
      </c>
      <c r="L1399" s="17">
        <f t="shared" si="191"/>
        <v>115670.69842376543</v>
      </c>
      <c r="M1399" s="17">
        <f t="shared" si="192"/>
        <v>115460</v>
      </c>
      <c r="N1399" s="17">
        <f>135+J1399+(E1399*2300)</f>
        <v>115670.69842376543</v>
      </c>
      <c r="O1399">
        <f>N1399*T1399</f>
        <v>595183578.73948503</v>
      </c>
      <c r="P1399" s="17">
        <f t="shared" si="197"/>
        <v>266476231.52006188</v>
      </c>
      <c r="Q1399">
        <f t="shared" si="193"/>
        <v>223614.66049382719</v>
      </c>
      <c r="R1399">
        <f t="shared" si="194"/>
        <v>191571.69771391939</v>
      </c>
      <c r="S1399">
        <f>SUM(S1398+O1399)</f>
        <v>423900070580.28687</v>
      </c>
      <c r="T1399" s="17">
        <f>(E1399/3.6)*D1399</f>
        <v>5145.5</v>
      </c>
      <c r="U1399">
        <f t="shared" si="195"/>
        <v>1006.2499999999995</v>
      </c>
      <c r="W1399"/>
    </row>
    <row r="1400" spans="2:23" x14ac:dyDescent="0.2">
      <c r="B1400" s="6" t="s">
        <v>54</v>
      </c>
      <c r="C1400" s="6">
        <v>1392</v>
      </c>
      <c r="D1400" s="6">
        <v>370</v>
      </c>
      <c r="E1400" s="12">
        <v>52.8</v>
      </c>
      <c r="F1400" s="17">
        <f>($E1401-$E1399)/2/3.6</f>
        <v>0.56944444444444364</v>
      </c>
      <c r="G1400" s="17">
        <f>($E1401-$E1399)/2</f>
        <v>2.0499999999999972</v>
      </c>
      <c r="H1400">
        <f t="shared" si="189"/>
        <v>14.666666666666666</v>
      </c>
      <c r="I1400" s="25">
        <v>135</v>
      </c>
      <c r="J1400" s="25">
        <f t="shared" si="190"/>
        <v>83.742755555555547</v>
      </c>
      <c r="K1400" s="25">
        <f t="shared" si="196"/>
        <v>115460</v>
      </c>
      <c r="L1400" s="17">
        <f t="shared" si="191"/>
        <v>121658.74275555556</v>
      </c>
      <c r="M1400" s="17">
        <f t="shared" si="192"/>
        <v>121440</v>
      </c>
      <c r="N1400" s="17">
        <f>135+J1400+(E1400*2300)</f>
        <v>121658.74275555556</v>
      </c>
      <c r="O1400">
        <f>N1400*T1400</f>
        <v>660201444.02014816</v>
      </c>
      <c r="P1400" s="17">
        <f t="shared" si="197"/>
        <v>266723609.29783967</v>
      </c>
      <c r="Q1400">
        <f t="shared" si="193"/>
        <v>247377.77777777775</v>
      </c>
      <c r="R1400">
        <f t="shared" si="194"/>
        <v>191611.78828867793</v>
      </c>
      <c r="S1400">
        <f>SUM(S1399+O1400)</f>
        <v>424560272024.30701</v>
      </c>
      <c r="T1400" s="17">
        <f>(E1400/3.6)*D1400</f>
        <v>5426.6666666666661</v>
      </c>
      <c r="U1400">
        <f t="shared" si="195"/>
        <v>654.86111111111018</v>
      </c>
      <c r="W1400"/>
    </row>
    <row r="1401" spans="2:23" x14ac:dyDescent="0.2">
      <c r="B1401" s="6" t="s">
        <v>54</v>
      </c>
      <c r="C1401" s="6">
        <v>1393</v>
      </c>
      <c r="D1401" s="6">
        <v>371</v>
      </c>
      <c r="E1401" s="12">
        <v>54.3</v>
      </c>
      <c r="F1401" s="17">
        <f>($E1402-$E1400)/2/3.6</f>
        <v>0.29166666666666685</v>
      </c>
      <c r="G1401" s="17">
        <f>($E1402-$E1400)/2</f>
        <v>1.0500000000000007</v>
      </c>
      <c r="H1401">
        <f t="shared" si="189"/>
        <v>15.083333333333332</v>
      </c>
      <c r="I1401" s="25">
        <v>135</v>
      </c>
      <c r="J1401" s="25">
        <f t="shared" si="190"/>
        <v>88.568453472222217</v>
      </c>
      <c r="K1401" s="25">
        <f t="shared" si="196"/>
        <v>121440</v>
      </c>
      <c r="L1401" s="17">
        <f t="shared" si="191"/>
        <v>125113.56845347222</v>
      </c>
      <c r="M1401" s="17">
        <f t="shared" si="192"/>
        <v>124890</v>
      </c>
      <c r="N1401" s="17">
        <f>135+J1401+(E1401*2300)</f>
        <v>125113.56845347222</v>
      </c>
      <c r="O1401">
        <f>N1401*T1401</f>
        <v>700125102.93492603</v>
      </c>
      <c r="P1401" s="17">
        <f t="shared" si="197"/>
        <v>266985242.28395078</v>
      </c>
      <c r="Q1401">
        <f t="shared" si="193"/>
        <v>261632.98611111107</v>
      </c>
      <c r="R1401">
        <f t="shared" si="194"/>
        <v>191662.05476234801</v>
      </c>
      <c r="S1401">
        <f>SUM(S1400+O1401)</f>
        <v>425260397127.24194</v>
      </c>
      <c r="T1401" s="17">
        <f>(E1401/3.6)*D1401</f>
        <v>5595.9166666666661</v>
      </c>
      <c r="U1401">
        <f t="shared" si="195"/>
        <v>335.41666666666686</v>
      </c>
      <c r="W1401"/>
    </row>
    <row r="1402" spans="2:23" x14ac:dyDescent="0.2">
      <c r="B1402" s="6" t="s">
        <v>54</v>
      </c>
      <c r="C1402" s="6">
        <v>1394</v>
      </c>
      <c r="D1402" s="6">
        <v>372</v>
      </c>
      <c r="E1402" s="12">
        <v>54.9</v>
      </c>
      <c r="F1402" s="17">
        <f>($E1403-$E1401)/2/3.6</f>
        <v>8.3333333333333523E-2</v>
      </c>
      <c r="G1402" s="17">
        <f>($E1403-$E1401)/2</f>
        <v>0.30000000000000071</v>
      </c>
      <c r="H1402">
        <f t="shared" si="189"/>
        <v>15.25</v>
      </c>
      <c r="I1402" s="25">
        <v>135</v>
      </c>
      <c r="J1402" s="25">
        <f t="shared" si="190"/>
        <v>90.536581250000012</v>
      </c>
      <c r="K1402" s="25">
        <f t="shared" si="196"/>
        <v>124890</v>
      </c>
      <c r="L1402" s="17">
        <f t="shared" si="191"/>
        <v>126495.53658124999</v>
      </c>
      <c r="M1402" s="17">
        <f t="shared" si="192"/>
        <v>126270</v>
      </c>
      <c r="N1402" s="17">
        <f>135+J1402+(E1402*2300)</f>
        <v>126495.53658124999</v>
      </c>
      <c r="O1402">
        <f>N1402*T1402</f>
        <v>717609179.02543128</v>
      </c>
      <c r="P1402" s="17">
        <f t="shared" si="197"/>
        <v>267252689.15895078</v>
      </c>
      <c r="Q1402">
        <f t="shared" si="193"/>
        <v>267446.875</v>
      </c>
      <c r="R1402">
        <f t="shared" si="194"/>
        <v>191716.41976969209</v>
      </c>
      <c r="S1402">
        <f>SUM(S1401+O1402)</f>
        <v>425978006306.2674</v>
      </c>
      <c r="T1402" s="17">
        <f>(E1402/3.6)*D1402</f>
        <v>5673</v>
      </c>
      <c r="U1402">
        <f t="shared" si="195"/>
        <v>95.833333333333556</v>
      </c>
      <c r="W1402"/>
    </row>
    <row r="1403" spans="2:23" x14ac:dyDescent="0.2">
      <c r="B1403" s="6" t="s">
        <v>54</v>
      </c>
      <c r="C1403" s="6">
        <v>1395</v>
      </c>
      <c r="D1403" s="6">
        <v>373</v>
      </c>
      <c r="E1403" s="12">
        <v>54.9</v>
      </c>
      <c r="F1403" s="17">
        <f>($E1404-$E1402)/2/3.6</f>
        <v>-2.7777777777777186E-2</v>
      </c>
      <c r="G1403" s="17">
        <f>($E1404-$E1402)/2</f>
        <v>-9.9999999999997868E-2</v>
      </c>
      <c r="H1403">
        <f t="shared" si="189"/>
        <v>15.25</v>
      </c>
      <c r="I1403" s="25">
        <v>135</v>
      </c>
      <c r="J1403" s="25">
        <f t="shared" si="190"/>
        <v>90.536581250000012</v>
      </c>
      <c r="K1403" s="25">
        <f t="shared" si="196"/>
        <v>126270</v>
      </c>
      <c r="L1403" s="17">
        <f t="shared" si="191"/>
        <v>126495.53658124999</v>
      </c>
      <c r="M1403" s="17">
        <f t="shared" si="192"/>
        <v>126270</v>
      </c>
      <c r="N1403" s="17">
        <f>135+J1403+(E1403*2300)</f>
        <v>126495.53658124999</v>
      </c>
      <c r="O1403">
        <f>N1403*T1403</f>
        <v>719538235.95829523</v>
      </c>
      <c r="P1403" s="17">
        <f t="shared" si="197"/>
        <v>267520136.03395078</v>
      </c>
      <c r="Q1403">
        <f t="shared" si="193"/>
        <v>267446.875</v>
      </c>
      <c r="R1403">
        <f t="shared" si="194"/>
        <v>191770.70683437333</v>
      </c>
      <c r="S1403">
        <f>SUM(S1402+O1403)</f>
        <v>426697544542.22571</v>
      </c>
      <c r="T1403" s="17">
        <f>(E1403/3.6)*D1403</f>
        <v>5688.25</v>
      </c>
      <c r="U1403">
        <f t="shared" si="195"/>
        <v>-31.944444444443764</v>
      </c>
      <c r="W1403"/>
    </row>
    <row r="1404" spans="2:23" x14ac:dyDescent="0.2">
      <c r="B1404" s="6" t="s">
        <v>54</v>
      </c>
      <c r="C1404" s="6">
        <v>1396</v>
      </c>
      <c r="D1404" s="6">
        <v>374</v>
      </c>
      <c r="E1404" s="12">
        <v>54.7</v>
      </c>
      <c r="F1404" s="17">
        <f>($E1405-$E1403)/2/3.6</f>
        <v>-0.11111111111111072</v>
      </c>
      <c r="G1404" s="17">
        <f>($E1405-$E1403)/2</f>
        <v>-0.39999999999999858</v>
      </c>
      <c r="H1404">
        <f t="shared" si="189"/>
        <v>15.194444444444445</v>
      </c>
      <c r="I1404" s="25">
        <v>135</v>
      </c>
      <c r="J1404" s="25">
        <f t="shared" si="190"/>
        <v>89.878135570987666</v>
      </c>
      <c r="K1404" s="25">
        <f t="shared" si="196"/>
        <v>126270</v>
      </c>
      <c r="L1404" s="17">
        <f t="shared" si="191"/>
        <v>126034.87813557099</v>
      </c>
      <c r="M1404" s="17">
        <f t="shared" si="192"/>
        <v>125810</v>
      </c>
      <c r="N1404" s="17">
        <f>135+J1404+(E1404*2300)</f>
        <v>126034.87813557099</v>
      </c>
      <c r="O1404">
        <f>N1404*T1404</f>
        <v>716221202.75607908</v>
      </c>
      <c r="P1404" s="17">
        <f t="shared" si="197"/>
        <v>267785637.84722239</v>
      </c>
      <c r="Q1404">
        <f t="shared" si="193"/>
        <v>265501.81327160494</v>
      </c>
      <c r="R1404">
        <f t="shared" si="194"/>
        <v>191823.52281319656</v>
      </c>
      <c r="S1404">
        <f>SUM(S1403+O1404)</f>
        <v>427413765744.98181</v>
      </c>
      <c r="T1404" s="17">
        <f>(E1404/3.6)*D1404</f>
        <v>5682.7222222222226</v>
      </c>
      <c r="U1404">
        <f t="shared" si="195"/>
        <v>-127.77777777777732</v>
      </c>
      <c r="W1404"/>
    </row>
    <row r="1405" spans="2:23" x14ac:dyDescent="0.2">
      <c r="B1405" s="6" t="s">
        <v>54</v>
      </c>
      <c r="C1405" s="6">
        <v>1397</v>
      </c>
      <c r="D1405" s="6">
        <v>375</v>
      </c>
      <c r="E1405" s="12">
        <v>54.1</v>
      </c>
      <c r="F1405" s="17">
        <f>($E1406-$E1404)/2/3.6</f>
        <v>-0.20833333333333331</v>
      </c>
      <c r="G1405" s="17">
        <f>($E1406-$E1404)/2</f>
        <v>-0.75</v>
      </c>
      <c r="H1405">
        <f t="shared" si="189"/>
        <v>15.027777777777779</v>
      </c>
      <c r="I1405" s="25">
        <v>135</v>
      </c>
      <c r="J1405" s="25">
        <f t="shared" si="190"/>
        <v>87.917217052469141</v>
      </c>
      <c r="K1405" s="25">
        <f t="shared" si="196"/>
        <v>125810</v>
      </c>
      <c r="L1405" s="17">
        <f t="shared" si="191"/>
        <v>124652.91721705247</v>
      </c>
      <c r="M1405" s="17">
        <f t="shared" si="192"/>
        <v>124430</v>
      </c>
      <c r="N1405" s="17">
        <f>135+J1405+(E1405*2300)</f>
        <v>124652.91721705247</v>
      </c>
      <c r="O1405">
        <f>N1405*T1405</f>
        <v>702471127.23359776</v>
      </c>
      <c r="P1405" s="17">
        <f t="shared" si="197"/>
        <v>268045347.0679014</v>
      </c>
      <c r="Q1405">
        <f t="shared" si="193"/>
        <v>259709.22067901236</v>
      </c>
      <c r="R1405">
        <f t="shared" si="194"/>
        <v>191872.11672720214</v>
      </c>
      <c r="S1405">
        <f>SUM(S1404+O1405)</f>
        <v>428116236872.21539</v>
      </c>
      <c r="T1405" s="17">
        <f>(E1405/3.6)*D1405</f>
        <v>5635.416666666667</v>
      </c>
      <c r="U1405">
        <f t="shared" si="195"/>
        <v>-239.58333333333331</v>
      </c>
      <c r="W1405"/>
    </row>
    <row r="1406" spans="2:23" x14ac:dyDescent="0.2">
      <c r="B1406" s="6" t="s">
        <v>54</v>
      </c>
      <c r="C1406" s="6">
        <v>1398</v>
      </c>
      <c r="D1406" s="6">
        <v>376</v>
      </c>
      <c r="E1406" s="12">
        <v>53.2</v>
      </c>
      <c r="F1406" s="17">
        <f>($E1407-$E1405)/2/3.6</f>
        <v>-0.27777777777777779</v>
      </c>
      <c r="G1406" s="17">
        <f>($E1407-$E1405)/2</f>
        <v>-1</v>
      </c>
      <c r="H1406">
        <f t="shared" si="189"/>
        <v>14.777777777777779</v>
      </c>
      <c r="I1406" s="25">
        <v>135</v>
      </c>
      <c r="J1406" s="25">
        <f t="shared" si="190"/>
        <v>85.016391358024705</v>
      </c>
      <c r="K1406" s="25">
        <f t="shared" si="196"/>
        <v>124430</v>
      </c>
      <c r="L1406" s="17">
        <f t="shared" si="191"/>
        <v>122580.01639135802</v>
      </c>
      <c r="M1406" s="17">
        <f t="shared" si="192"/>
        <v>122360</v>
      </c>
      <c r="N1406" s="17">
        <f>135+J1406+(E1406*2300)</f>
        <v>122580.01639135802</v>
      </c>
      <c r="O1406">
        <f>N1406*T1406</f>
        <v>681109051.07767022</v>
      </c>
      <c r="P1406" s="17">
        <f t="shared" si="197"/>
        <v>268296487.19135818</v>
      </c>
      <c r="Q1406">
        <f t="shared" si="193"/>
        <v>251140.12345679014</v>
      </c>
      <c r="R1406">
        <f t="shared" si="194"/>
        <v>191914.51158180129</v>
      </c>
      <c r="S1406">
        <f>SUM(S1405+O1406)</f>
        <v>428797345923.29309</v>
      </c>
      <c r="T1406" s="17">
        <f>(E1406/3.6)*D1406</f>
        <v>5556.4444444444443</v>
      </c>
      <c r="U1406">
        <f t="shared" si="195"/>
        <v>-319.44444444444446</v>
      </c>
      <c r="W1406"/>
    </row>
    <row r="1407" spans="2:23" x14ac:dyDescent="0.2">
      <c r="B1407" s="6" t="s">
        <v>54</v>
      </c>
      <c r="C1407" s="6">
        <v>1399</v>
      </c>
      <c r="D1407" s="6">
        <v>377</v>
      </c>
      <c r="E1407" s="12">
        <v>52.1</v>
      </c>
      <c r="F1407" s="17">
        <f>($E1408-$E1406)/2/3.6</f>
        <v>-0.34722222222222221</v>
      </c>
      <c r="G1407" s="17">
        <f>($E1408-$E1406)/2</f>
        <v>-1.25</v>
      </c>
      <c r="H1407">
        <f t="shared" si="189"/>
        <v>14.472222222222221</v>
      </c>
      <c r="I1407" s="25">
        <v>135</v>
      </c>
      <c r="J1407" s="25">
        <f t="shared" si="190"/>
        <v>81.537022608024685</v>
      </c>
      <c r="K1407" s="25">
        <f t="shared" si="196"/>
        <v>122360</v>
      </c>
      <c r="L1407" s="17">
        <f t="shared" si="191"/>
        <v>120046.53702260803</v>
      </c>
      <c r="M1407" s="17">
        <f t="shared" si="192"/>
        <v>119830</v>
      </c>
      <c r="N1407" s="17">
        <f>135+J1407+(E1407*2300)</f>
        <v>120046.53702260803</v>
      </c>
      <c r="O1407">
        <f>N1407*T1407</f>
        <v>654977240.62137771</v>
      </c>
      <c r="P1407" s="17">
        <f t="shared" si="197"/>
        <v>268537349.18981498</v>
      </c>
      <c r="Q1407">
        <f t="shared" si="193"/>
        <v>240861.99845679008</v>
      </c>
      <c r="R1407">
        <f t="shared" si="194"/>
        <v>191949.49906348463</v>
      </c>
      <c r="S1407">
        <f>SUM(S1406+O1407)</f>
        <v>429452323163.91449</v>
      </c>
      <c r="T1407" s="17">
        <f>(E1407/3.6)*D1407</f>
        <v>5456.0277777777774</v>
      </c>
      <c r="U1407">
        <f t="shared" si="195"/>
        <v>-399.30555555555554</v>
      </c>
      <c r="W1407"/>
    </row>
    <row r="1408" spans="2:23" x14ac:dyDescent="0.2">
      <c r="B1408" s="6" t="s">
        <v>54</v>
      </c>
      <c r="C1408" s="6">
        <v>1400</v>
      </c>
      <c r="D1408" s="6">
        <v>378</v>
      </c>
      <c r="E1408" s="12">
        <v>50.7</v>
      </c>
      <c r="F1408" s="17">
        <f>($E1409-$E1407)/2/3.6</f>
        <v>-0.41666666666666663</v>
      </c>
      <c r="G1408" s="17">
        <f>($E1409-$E1407)/2</f>
        <v>-1.5</v>
      </c>
      <c r="H1408">
        <f t="shared" si="189"/>
        <v>14.083333333333334</v>
      </c>
      <c r="I1408" s="25">
        <v>135</v>
      </c>
      <c r="J1408" s="25">
        <f t="shared" si="190"/>
        <v>77.213870138888893</v>
      </c>
      <c r="K1408" s="25">
        <f t="shared" si="196"/>
        <v>119830</v>
      </c>
      <c r="L1408" s="17">
        <f t="shared" si="191"/>
        <v>116822.21387013889</v>
      </c>
      <c r="M1408" s="17">
        <f t="shared" si="192"/>
        <v>116610</v>
      </c>
      <c r="N1408" s="17">
        <f>135+J1408+(E1408*2300)</f>
        <v>116822.21387013889</v>
      </c>
      <c r="O1408">
        <f>N1408*T1408</f>
        <v>621903055.53768444</v>
      </c>
      <c r="P1408" s="17">
        <f t="shared" si="197"/>
        <v>268765440.5092594</v>
      </c>
      <c r="Q1408">
        <f t="shared" si="193"/>
        <v>228091.31944444447</v>
      </c>
      <c r="R1408">
        <f t="shared" si="194"/>
        <v>191975.31464947099</v>
      </c>
      <c r="S1408">
        <f>SUM(S1407+O1408)</f>
        <v>430074226219.45215</v>
      </c>
      <c r="T1408" s="17">
        <f>(E1408/3.6)*D1408</f>
        <v>5323.5</v>
      </c>
      <c r="U1408">
        <f t="shared" si="195"/>
        <v>-479.16666666666663</v>
      </c>
      <c r="W1408"/>
    </row>
    <row r="1409" spans="2:23" x14ac:dyDescent="0.2">
      <c r="B1409" s="6" t="s">
        <v>54</v>
      </c>
      <c r="C1409" s="6">
        <v>1401</v>
      </c>
      <c r="D1409" s="6">
        <v>379</v>
      </c>
      <c r="E1409" s="12">
        <v>49.1</v>
      </c>
      <c r="F1409" s="17">
        <f>($E1410-$E1408)/2/3.6</f>
        <v>-0.45833333333333393</v>
      </c>
      <c r="G1409" s="17">
        <f>($E1410-$E1408)/2</f>
        <v>-1.6500000000000021</v>
      </c>
      <c r="H1409">
        <f t="shared" si="189"/>
        <v>13.638888888888889</v>
      </c>
      <c r="I1409" s="25">
        <v>135</v>
      </c>
      <c r="J1409" s="25">
        <f t="shared" si="190"/>
        <v>72.417309645061735</v>
      </c>
      <c r="K1409" s="25">
        <f t="shared" si="196"/>
        <v>116610</v>
      </c>
      <c r="L1409" s="17">
        <f t="shared" si="191"/>
        <v>113137.41730964507</v>
      </c>
      <c r="M1409" s="17">
        <f t="shared" si="192"/>
        <v>112930</v>
      </c>
      <c r="N1409" s="17">
        <f>135+J1409+(E1409*2300)</f>
        <v>113137.41730964507</v>
      </c>
      <c r="O1409">
        <f>N1409*T1409</f>
        <v>584823023.60373724</v>
      </c>
      <c r="P1409" s="17">
        <f t="shared" si="197"/>
        <v>268979362.69290137</v>
      </c>
      <c r="Q1409">
        <f t="shared" si="193"/>
        <v>213922.18364197534</v>
      </c>
      <c r="R1409">
        <f t="shared" si="194"/>
        <v>191990.97979507592</v>
      </c>
      <c r="S1409">
        <f>SUM(S1408+O1409)</f>
        <v>430659049243.05591</v>
      </c>
      <c r="T1409" s="17">
        <f>(E1409/3.6)*D1409</f>
        <v>5169.1388888888887</v>
      </c>
      <c r="U1409">
        <f t="shared" si="195"/>
        <v>-527.08333333333405</v>
      </c>
      <c r="W1409"/>
    </row>
    <row r="1410" spans="2:23" x14ac:dyDescent="0.2">
      <c r="B1410" s="6" t="s">
        <v>54</v>
      </c>
      <c r="C1410" s="6">
        <v>1402</v>
      </c>
      <c r="D1410" s="6">
        <v>380</v>
      </c>
      <c r="E1410" s="12">
        <v>47.4</v>
      </c>
      <c r="F1410" s="17">
        <f>($E1411-$E1409)/2/3.6</f>
        <v>-0.54166666666666641</v>
      </c>
      <c r="G1410" s="17">
        <f>($E1411-$E1409)/2</f>
        <v>-1.9499999999999993</v>
      </c>
      <c r="H1410">
        <f t="shared" si="189"/>
        <v>13.166666666666666</v>
      </c>
      <c r="I1410" s="25">
        <v>135</v>
      </c>
      <c r="J1410" s="25">
        <f t="shared" si="190"/>
        <v>67.489480555555545</v>
      </c>
      <c r="K1410" s="25">
        <f t="shared" si="196"/>
        <v>112930</v>
      </c>
      <c r="L1410" s="17">
        <f t="shared" si="191"/>
        <v>109222.48948055555</v>
      </c>
      <c r="M1410" s="17">
        <f t="shared" si="192"/>
        <v>109020</v>
      </c>
      <c r="N1410" s="17">
        <f>135+J1410+(E1410*2300)</f>
        <v>109222.48948055555</v>
      </c>
      <c r="O1410">
        <f>N1410*T1410</f>
        <v>546476522.36771286</v>
      </c>
      <c r="P1410" s="17">
        <f t="shared" si="197"/>
        <v>269178727.97067916</v>
      </c>
      <c r="Q1410">
        <f t="shared" si="193"/>
        <v>199365.27777777775</v>
      </c>
      <c r="R1410">
        <f t="shared" si="194"/>
        <v>191996.23963671838</v>
      </c>
      <c r="S1410">
        <f>SUM(S1409+O1410)</f>
        <v>431205525765.42365</v>
      </c>
      <c r="T1410" s="17">
        <f>(E1410/3.6)*D1410</f>
        <v>5003.333333333333</v>
      </c>
      <c r="U1410">
        <f t="shared" si="195"/>
        <v>-622.9166666666664</v>
      </c>
      <c r="W1410"/>
    </row>
    <row r="1411" spans="2:23" x14ac:dyDescent="0.2">
      <c r="B1411" s="6" t="s">
        <v>54</v>
      </c>
      <c r="C1411" s="6">
        <v>1403</v>
      </c>
      <c r="D1411" s="6">
        <v>381</v>
      </c>
      <c r="E1411" s="12">
        <v>45.2</v>
      </c>
      <c r="F1411" s="17">
        <f>($E1412-$E1410)/2/3.6</f>
        <v>-0.7777777777777779</v>
      </c>
      <c r="G1411" s="17">
        <f>($E1412-$E1410)/2</f>
        <v>-2.8000000000000007</v>
      </c>
      <c r="H1411">
        <f t="shared" si="189"/>
        <v>12.555555555555555</v>
      </c>
      <c r="I1411" s="25">
        <v>135</v>
      </c>
      <c r="J1411" s="25">
        <f t="shared" si="190"/>
        <v>61.370020987654328</v>
      </c>
      <c r="K1411" s="25">
        <f t="shared" si="196"/>
        <v>109020</v>
      </c>
      <c r="L1411" s="17">
        <f t="shared" si="191"/>
        <v>104156.37002098766</v>
      </c>
      <c r="M1411" s="17">
        <f t="shared" si="192"/>
        <v>103960</v>
      </c>
      <c r="N1411" s="17">
        <f>135+J1411+(E1411*2300)</f>
        <v>104156.37002098766</v>
      </c>
      <c r="O1411">
        <f>N1411*T1411</f>
        <v>498249355.39039797</v>
      </c>
      <c r="P1411" s="17">
        <f t="shared" si="197"/>
        <v>269360016.24228412</v>
      </c>
      <c r="Q1411">
        <f t="shared" si="193"/>
        <v>181288.27160493826</v>
      </c>
      <c r="R1411">
        <f t="shared" si="194"/>
        <v>191988.60744282545</v>
      </c>
      <c r="S1411">
        <f>SUM(S1410+O1411)</f>
        <v>431703775120.81403</v>
      </c>
      <c r="T1411" s="17">
        <f>(E1411/3.6)*D1411</f>
        <v>4783.666666666667</v>
      </c>
      <c r="U1411">
        <f t="shared" si="195"/>
        <v>-894.44444444444457</v>
      </c>
      <c r="W1411"/>
    </row>
    <row r="1412" spans="2:23" x14ac:dyDescent="0.2">
      <c r="B1412" s="6" t="s">
        <v>54</v>
      </c>
      <c r="C1412" s="6">
        <v>1404</v>
      </c>
      <c r="D1412" s="6">
        <v>382</v>
      </c>
      <c r="E1412" s="12">
        <v>41.8</v>
      </c>
      <c r="F1412" s="17">
        <f>($E1413-$E1411)/2/3.6</f>
        <v>-1.2083333333333337</v>
      </c>
      <c r="G1412" s="17">
        <f>($E1413-$E1411)/2</f>
        <v>-4.3500000000000014</v>
      </c>
      <c r="H1412">
        <f t="shared" si="189"/>
        <v>11.611111111111111</v>
      </c>
      <c r="I1412" s="25">
        <v>135</v>
      </c>
      <c r="J1412" s="25">
        <f t="shared" si="190"/>
        <v>52.484608950617286</v>
      </c>
      <c r="K1412" s="25">
        <f t="shared" si="196"/>
        <v>103960</v>
      </c>
      <c r="L1412" s="17">
        <f t="shared" si="191"/>
        <v>96327.484608950617</v>
      </c>
      <c r="M1412" s="17">
        <f t="shared" si="192"/>
        <v>96140</v>
      </c>
      <c r="N1412" s="17">
        <f>135+J1412+(E1412*2300)</f>
        <v>96327.484608950617</v>
      </c>
      <c r="O1412">
        <f>N1412*T1412</f>
        <v>427255206.45607775</v>
      </c>
      <c r="P1412" s="17">
        <f t="shared" si="197"/>
        <v>269515056.82870388</v>
      </c>
      <c r="Q1412">
        <f t="shared" si="193"/>
        <v>155040.58641975309</v>
      </c>
      <c r="R1412">
        <f t="shared" si="194"/>
        <v>191962.29118853551</v>
      </c>
      <c r="S1412">
        <f>SUM(S1411+O1412)</f>
        <v>432131030327.27008</v>
      </c>
      <c r="T1412" s="17">
        <f>(E1412/3.6)*D1412</f>
        <v>4435.4444444444443</v>
      </c>
      <c r="U1412">
        <f t="shared" si="195"/>
        <v>-1389.5833333333337</v>
      </c>
      <c r="W1412"/>
    </row>
    <row r="1413" spans="2:23" x14ac:dyDescent="0.2">
      <c r="B1413" s="6" t="s">
        <v>54</v>
      </c>
      <c r="C1413" s="6">
        <v>1405</v>
      </c>
      <c r="D1413" s="6">
        <v>383</v>
      </c>
      <c r="E1413" s="12">
        <v>36.5</v>
      </c>
      <c r="F1413" s="17">
        <f>($E1414-$E1412)/2/3.6</f>
        <v>-1.4722222222222219</v>
      </c>
      <c r="G1413" s="17">
        <f>($E1414-$E1412)/2</f>
        <v>-5.2999999999999989</v>
      </c>
      <c r="H1413">
        <f t="shared" si="189"/>
        <v>10.138888888888889</v>
      </c>
      <c r="I1413" s="25">
        <v>135</v>
      </c>
      <c r="J1413" s="25">
        <f t="shared" si="190"/>
        <v>40.018898533950619</v>
      </c>
      <c r="K1413" s="25">
        <f t="shared" si="196"/>
        <v>96140</v>
      </c>
      <c r="L1413" s="17">
        <f t="shared" si="191"/>
        <v>84125.018898533948</v>
      </c>
      <c r="M1413" s="17">
        <f t="shared" si="192"/>
        <v>83950</v>
      </c>
      <c r="N1413" s="17">
        <f>135+J1413+(E1413*2300)</f>
        <v>84125.018898533948</v>
      </c>
      <c r="O1413">
        <f>N1413*T1413</f>
        <v>326673806.02557093</v>
      </c>
      <c r="P1413" s="17">
        <f t="shared" si="197"/>
        <v>269633273.45679033</v>
      </c>
      <c r="Q1413">
        <f t="shared" si="193"/>
        <v>118216.62808641976</v>
      </c>
      <c r="R1413">
        <f t="shared" si="194"/>
        <v>191909.80317209277</v>
      </c>
      <c r="S1413">
        <f>SUM(S1412+O1413)</f>
        <v>432457704133.29565</v>
      </c>
      <c r="T1413" s="17">
        <f>(E1413/3.6)*D1413</f>
        <v>3883.1944444444448</v>
      </c>
      <c r="U1413">
        <f t="shared" si="195"/>
        <v>-1693.0555555555552</v>
      </c>
      <c r="W1413"/>
    </row>
    <row r="1414" spans="2:23" x14ac:dyDescent="0.2">
      <c r="B1414" s="6" t="s">
        <v>54</v>
      </c>
      <c r="C1414" s="6">
        <v>1406</v>
      </c>
      <c r="D1414" s="6">
        <v>384</v>
      </c>
      <c r="E1414" s="12">
        <v>31.2</v>
      </c>
      <c r="F1414" s="17">
        <f>($E1415-$E1413)/2/3.6</f>
        <v>-1.2361111111111109</v>
      </c>
      <c r="G1414" s="17">
        <f>($E1415-$E1413)/2</f>
        <v>-4.4499999999999993</v>
      </c>
      <c r="H1414">
        <f t="shared" si="189"/>
        <v>8.6666666666666661</v>
      </c>
      <c r="I1414" s="25">
        <v>135</v>
      </c>
      <c r="J1414" s="25">
        <f t="shared" si="190"/>
        <v>29.240755555555555</v>
      </c>
      <c r="K1414" s="25">
        <f t="shared" si="196"/>
        <v>83950</v>
      </c>
      <c r="L1414" s="17">
        <f t="shared" si="191"/>
        <v>71924.240755555555</v>
      </c>
      <c r="M1414" s="17">
        <f t="shared" si="192"/>
        <v>71760</v>
      </c>
      <c r="N1414" s="17">
        <f>135+J1414+(E1414*2300)</f>
        <v>71924.240755555555</v>
      </c>
      <c r="O1414">
        <f>N1414*T1414</f>
        <v>239363873.23448887</v>
      </c>
      <c r="P1414" s="17">
        <f t="shared" si="197"/>
        <v>269719651.23456812</v>
      </c>
      <c r="Q1414">
        <f t="shared" si="193"/>
        <v>86377.777777777766</v>
      </c>
      <c r="R1414">
        <f t="shared" si="194"/>
        <v>191834.74483255201</v>
      </c>
      <c r="S1414">
        <f>SUM(S1413+O1414)</f>
        <v>432697068006.53015</v>
      </c>
      <c r="T1414" s="17">
        <f>(E1414/3.6)*D1414</f>
        <v>3328</v>
      </c>
      <c r="U1414">
        <f t="shared" si="195"/>
        <v>-1421.5277777777776</v>
      </c>
      <c r="W1414"/>
    </row>
    <row r="1415" spans="2:23" x14ac:dyDescent="0.2">
      <c r="B1415" s="6" t="s">
        <v>54</v>
      </c>
      <c r="C1415" s="6">
        <v>1407</v>
      </c>
      <c r="D1415" s="6">
        <v>385</v>
      </c>
      <c r="E1415" s="12">
        <v>27.6</v>
      </c>
      <c r="F1415" s="17">
        <f>($E1416-$E1414)/2/3.6</f>
        <v>-0.59722222222222232</v>
      </c>
      <c r="G1415" s="17">
        <f>($E1416-$E1414)/2</f>
        <v>-2.1500000000000004</v>
      </c>
      <c r="H1415">
        <f t="shared" si="189"/>
        <v>7.666666666666667</v>
      </c>
      <c r="I1415" s="25">
        <v>135</v>
      </c>
      <c r="J1415" s="25">
        <f t="shared" si="190"/>
        <v>22.882188888888894</v>
      </c>
      <c r="K1415" s="25">
        <f t="shared" si="196"/>
        <v>71760</v>
      </c>
      <c r="L1415" s="17">
        <f t="shared" si="191"/>
        <v>63637.882188888892</v>
      </c>
      <c r="M1415" s="17">
        <f t="shared" si="192"/>
        <v>63480</v>
      </c>
      <c r="N1415" s="17">
        <f>135+J1415+(E1415*2300)</f>
        <v>63637.882188888892</v>
      </c>
      <c r="O1415">
        <f>N1415*T1415</f>
        <v>187837815.59420374</v>
      </c>
      <c r="P1415" s="17">
        <f t="shared" si="197"/>
        <v>269787245.67901254</v>
      </c>
      <c r="Q1415">
        <f t="shared" si="193"/>
        <v>67594.444444444453</v>
      </c>
      <c r="R1415">
        <f t="shared" si="194"/>
        <v>191746.44326866564</v>
      </c>
      <c r="S1415">
        <f>SUM(S1414+O1415)</f>
        <v>432884905822.12433</v>
      </c>
      <c r="T1415" s="17">
        <f>(E1415/3.6)*D1415</f>
        <v>2951.666666666667</v>
      </c>
      <c r="U1415">
        <f t="shared" si="195"/>
        <v>-686.80555555555566</v>
      </c>
      <c r="W1415"/>
    </row>
    <row r="1416" spans="2:23" x14ac:dyDescent="0.2">
      <c r="B1416" s="6" t="s">
        <v>54</v>
      </c>
      <c r="C1416" s="6">
        <v>1408</v>
      </c>
      <c r="D1416" s="6">
        <v>386</v>
      </c>
      <c r="E1416" s="12">
        <v>26.9</v>
      </c>
      <c r="F1416" s="17">
        <f>($E1417-$E1415)/2/3.6</f>
        <v>-4.1666666666666761E-2</v>
      </c>
      <c r="G1416" s="17">
        <f>($E1417-$E1415)/2</f>
        <v>-0.15000000000000036</v>
      </c>
      <c r="H1416">
        <f t="shared" si="189"/>
        <v>7.4722222222222214</v>
      </c>
      <c r="I1416" s="25">
        <v>135</v>
      </c>
      <c r="J1416" s="25">
        <f t="shared" si="190"/>
        <v>21.736217052469133</v>
      </c>
      <c r="K1416" s="25">
        <f t="shared" si="196"/>
        <v>63480</v>
      </c>
      <c r="L1416" s="17">
        <f t="shared" si="191"/>
        <v>62026.736217052472</v>
      </c>
      <c r="M1416" s="17">
        <f t="shared" si="192"/>
        <v>61870</v>
      </c>
      <c r="N1416" s="17">
        <f>135+J1416+(E1416*2300)</f>
        <v>62026.736217052472</v>
      </c>
      <c r="O1416">
        <f>N1416*T1416</f>
        <v>178902336.89892849</v>
      </c>
      <c r="P1416" s="17">
        <f t="shared" si="197"/>
        <v>269851454.89969152</v>
      </c>
      <c r="Q1416">
        <f t="shared" si="193"/>
        <v>64209.220679012331</v>
      </c>
      <c r="R1416">
        <f t="shared" si="194"/>
        <v>191655.86285489454</v>
      </c>
      <c r="S1416">
        <f>SUM(S1415+O1416)</f>
        <v>433063808159.02325</v>
      </c>
      <c r="T1416" s="17">
        <f>(E1416/3.6)*D1416</f>
        <v>2884.2777777777774</v>
      </c>
      <c r="U1416">
        <f t="shared" si="195"/>
        <v>-47.916666666666778</v>
      </c>
      <c r="W1416"/>
    </row>
    <row r="1417" spans="2:23" x14ac:dyDescent="0.2">
      <c r="B1417" s="6" t="s">
        <v>54</v>
      </c>
      <c r="C1417" s="6">
        <v>1409</v>
      </c>
      <c r="D1417" s="6">
        <v>387</v>
      </c>
      <c r="E1417" s="12">
        <v>27.3</v>
      </c>
      <c r="F1417" s="17">
        <f>($E1418-$E1416)/2/3.6</f>
        <v>8.3333333333333523E-2</v>
      </c>
      <c r="G1417" s="17">
        <f>($E1418-$E1416)/2</f>
        <v>0.30000000000000071</v>
      </c>
      <c r="H1417">
        <f t="shared" ref="H1417:H1480" si="198">E1417/3.6</f>
        <v>7.583333333333333</v>
      </c>
      <c r="I1417" s="25">
        <v>135</v>
      </c>
      <c r="J1417" s="25">
        <f t="shared" ref="J1417:J1480" si="199">0.5*(H1417^2)*0.34*2.29</f>
        <v>22.387453472222223</v>
      </c>
      <c r="K1417" s="25">
        <f t="shared" si="196"/>
        <v>61870</v>
      </c>
      <c r="L1417" s="17">
        <f t="shared" ref="L1417:L1480" si="200">M1417+135+J1417</f>
        <v>62947.38745347222</v>
      </c>
      <c r="M1417" s="17">
        <f t="shared" ref="M1417:M1480" si="201">2300*E1417</f>
        <v>62790</v>
      </c>
      <c r="N1417" s="17">
        <f>135+J1417+(E1417*2300)</f>
        <v>62947.38745347222</v>
      </c>
      <c r="O1417">
        <f>N1417*T1417</f>
        <v>184734845.3290776</v>
      </c>
      <c r="P1417" s="17">
        <f t="shared" si="197"/>
        <v>269917587.88580263</v>
      </c>
      <c r="Q1417">
        <f t="shared" ref="Q1417:Q1480" si="202">0.5*2300*(H1417^2)</f>
        <v>66132.986111111109</v>
      </c>
      <c r="R1417">
        <f t="shared" ref="R1417:R1480" si="203">P1417/C1417</f>
        <v>191566.77635614097</v>
      </c>
      <c r="S1417">
        <f>SUM(S1416+O1417)</f>
        <v>433248543004.35236</v>
      </c>
      <c r="T1417" s="17">
        <f>(E1417/3.6)*D1417</f>
        <v>2934.75</v>
      </c>
      <c r="U1417">
        <f t="shared" ref="U1417:U1480" si="204">0.5*2300*F1417</f>
        <v>95.833333333333556</v>
      </c>
      <c r="W1417"/>
    </row>
    <row r="1418" spans="2:23" x14ac:dyDescent="0.2">
      <c r="B1418" s="6" t="s">
        <v>54</v>
      </c>
      <c r="C1418" s="6">
        <v>1410</v>
      </c>
      <c r="D1418" s="6">
        <v>388</v>
      </c>
      <c r="E1418" s="12">
        <v>27.5</v>
      </c>
      <c r="F1418" s="17">
        <f>($E1419-$E1417)/2/3.6</f>
        <v>1.3888888888888593E-2</v>
      </c>
      <c r="G1418" s="17">
        <f>($E1419-$E1417)/2</f>
        <v>4.9999999999998934E-2</v>
      </c>
      <c r="H1418">
        <f t="shared" si="198"/>
        <v>7.6388888888888884</v>
      </c>
      <c r="I1418" s="25">
        <v>135</v>
      </c>
      <c r="J1418" s="25">
        <f t="shared" si="199"/>
        <v>22.716676311728392</v>
      </c>
      <c r="K1418" s="25">
        <f t="shared" ref="K1418:K1481" si="205">SUM(2300*E1417)</f>
        <v>62790</v>
      </c>
      <c r="L1418" s="17">
        <f t="shared" si="200"/>
        <v>63407.716676311727</v>
      </c>
      <c r="M1418" s="17">
        <f t="shared" si="201"/>
        <v>63250</v>
      </c>
      <c r="N1418" s="17">
        <f>135+J1418+(E1418*2300)</f>
        <v>63407.716676311727</v>
      </c>
      <c r="O1418">
        <f>N1418*T1418</f>
        <v>187933426.92673501</v>
      </c>
      <c r="P1418" s="17">
        <f t="shared" ref="P1418:P1481" si="206">SUM(P1417+Q1418)</f>
        <v>269984693.40277791</v>
      </c>
      <c r="Q1418">
        <f t="shared" si="202"/>
        <v>67105.516975308623</v>
      </c>
      <c r="R1418">
        <f t="shared" si="203"/>
        <v>191478.50595941694</v>
      </c>
      <c r="S1418">
        <f>SUM(S1417+O1418)</f>
        <v>433436476431.27911</v>
      </c>
      <c r="T1418" s="17">
        <f>(E1418/3.6)*D1418</f>
        <v>2963.8888888888887</v>
      </c>
      <c r="U1418">
        <f t="shared" si="204"/>
        <v>15.972222222221882</v>
      </c>
      <c r="W1418"/>
    </row>
    <row r="1419" spans="2:23" x14ac:dyDescent="0.2">
      <c r="B1419" s="6" t="s">
        <v>54</v>
      </c>
      <c r="C1419" s="6">
        <v>1411</v>
      </c>
      <c r="D1419" s="6">
        <v>389</v>
      </c>
      <c r="E1419" s="12">
        <v>27.4</v>
      </c>
      <c r="F1419" s="17">
        <f>($E1420-$E1418)/2/3.6</f>
        <v>-5.5555555555555358E-2</v>
      </c>
      <c r="G1419" s="17">
        <f>($E1420-$E1418)/2</f>
        <v>-0.19999999999999929</v>
      </c>
      <c r="H1419">
        <f t="shared" si="198"/>
        <v>7.6111111111111107</v>
      </c>
      <c r="I1419" s="25">
        <v>135</v>
      </c>
      <c r="J1419" s="25">
        <f t="shared" si="199"/>
        <v>22.551764506172837</v>
      </c>
      <c r="K1419" s="25">
        <f t="shared" si="205"/>
        <v>63250</v>
      </c>
      <c r="L1419" s="17">
        <f t="shared" si="200"/>
        <v>63177.55176450617</v>
      </c>
      <c r="M1419" s="17">
        <f t="shared" si="201"/>
        <v>63020</v>
      </c>
      <c r="N1419" s="17">
        <f>135+J1419+(E1419*2300)</f>
        <v>63177.55176450617</v>
      </c>
      <c r="O1419">
        <f>N1419*T1419</f>
        <v>187051181.45476818</v>
      </c>
      <c r="P1419" s="17">
        <f t="shared" si="206"/>
        <v>270051311.76697546</v>
      </c>
      <c r="Q1419">
        <f t="shared" si="202"/>
        <v>66618.364197530856</v>
      </c>
      <c r="R1419">
        <f t="shared" si="203"/>
        <v>191390.01542663039</v>
      </c>
      <c r="S1419">
        <f>SUM(S1418+O1419)</f>
        <v>433623527612.73389</v>
      </c>
      <c r="T1419" s="17">
        <f>(E1419/3.6)*D1419</f>
        <v>2960.7222222222222</v>
      </c>
      <c r="U1419">
        <f t="shared" si="204"/>
        <v>-63.888888888888658</v>
      </c>
      <c r="W1419"/>
    </row>
    <row r="1420" spans="2:23" x14ac:dyDescent="0.2">
      <c r="B1420" s="6" t="s">
        <v>54</v>
      </c>
      <c r="C1420" s="6">
        <v>1412</v>
      </c>
      <c r="D1420" s="6">
        <v>390</v>
      </c>
      <c r="E1420" s="12">
        <v>27.1</v>
      </c>
      <c r="F1420" s="17">
        <f>($E1421-$E1419)/2/3.6</f>
        <v>-9.7222222222222127E-2</v>
      </c>
      <c r="G1420" s="17">
        <f>($E1421-$E1419)/2</f>
        <v>-0.34999999999999964</v>
      </c>
      <c r="H1420">
        <f t="shared" si="198"/>
        <v>7.5277777777777777</v>
      </c>
      <c r="I1420" s="25">
        <v>135</v>
      </c>
      <c r="J1420" s="25">
        <f t="shared" si="199"/>
        <v>22.060633719135804</v>
      </c>
      <c r="K1420" s="25">
        <f t="shared" si="205"/>
        <v>63020</v>
      </c>
      <c r="L1420" s="17">
        <f t="shared" si="200"/>
        <v>62487.060633719135</v>
      </c>
      <c r="M1420" s="17">
        <f t="shared" si="201"/>
        <v>62330</v>
      </c>
      <c r="N1420" s="17">
        <f>135+J1420+(E1420*2300)</f>
        <v>62487.060633719135</v>
      </c>
      <c r="O1420">
        <f>N1420*T1420</f>
        <v>183451595.51049376</v>
      </c>
      <c r="P1420" s="17">
        <f t="shared" si="206"/>
        <v>270116479.32098782</v>
      </c>
      <c r="Q1420">
        <f t="shared" si="202"/>
        <v>65167.554012345674</v>
      </c>
      <c r="R1420">
        <f t="shared" si="203"/>
        <v>191300.62274857494</v>
      </c>
      <c r="S1420">
        <f>SUM(S1419+O1420)</f>
        <v>433806979208.24438</v>
      </c>
      <c r="T1420" s="17">
        <f>(E1420/3.6)*D1420</f>
        <v>2935.8333333333335</v>
      </c>
      <c r="U1420">
        <f t="shared" si="204"/>
        <v>-111.80555555555544</v>
      </c>
      <c r="W1420"/>
    </row>
    <row r="1421" spans="2:23" x14ac:dyDescent="0.2">
      <c r="B1421" s="6" t="s">
        <v>54</v>
      </c>
      <c r="C1421" s="6">
        <v>1413</v>
      </c>
      <c r="D1421" s="6">
        <v>391</v>
      </c>
      <c r="E1421" s="12">
        <v>26.7</v>
      </c>
      <c r="F1421" s="17">
        <f>($E1422-$E1420)/2/3.6</f>
        <v>-4.1666666666666761E-2</v>
      </c>
      <c r="G1421" s="17">
        <f>($E1422-$E1420)/2</f>
        <v>-0.15000000000000036</v>
      </c>
      <c r="H1421">
        <f t="shared" si="198"/>
        <v>7.4166666666666661</v>
      </c>
      <c r="I1421" s="25">
        <v>135</v>
      </c>
      <c r="J1421" s="25">
        <f t="shared" si="199"/>
        <v>21.414203472222219</v>
      </c>
      <c r="K1421" s="25">
        <f t="shared" si="205"/>
        <v>62330</v>
      </c>
      <c r="L1421" s="17">
        <f t="shared" si="200"/>
        <v>61566.414203472224</v>
      </c>
      <c r="M1421" s="17">
        <f t="shared" si="201"/>
        <v>61410</v>
      </c>
      <c r="N1421" s="17">
        <f>135+J1421+(E1421*2300)</f>
        <v>61566.414203472224</v>
      </c>
      <c r="O1421">
        <f>N1421*T1421</f>
        <v>178537470.65555248</v>
      </c>
      <c r="P1421" s="17">
        <f t="shared" si="206"/>
        <v>270179737.30709893</v>
      </c>
      <c r="Q1421">
        <f t="shared" si="202"/>
        <v>63257.986111111102</v>
      </c>
      <c r="R1421">
        <f t="shared" si="203"/>
        <v>191210.00517133682</v>
      </c>
      <c r="S1421">
        <f>SUM(S1420+O1421)</f>
        <v>433985516678.89996</v>
      </c>
      <c r="T1421" s="17">
        <f>(E1421/3.6)*D1421</f>
        <v>2899.9166666666665</v>
      </c>
      <c r="U1421">
        <f t="shared" si="204"/>
        <v>-47.916666666666778</v>
      </c>
      <c r="W1421"/>
    </row>
    <row r="1422" spans="2:23" x14ac:dyDescent="0.2">
      <c r="B1422" s="6" t="s">
        <v>54</v>
      </c>
      <c r="C1422" s="6">
        <v>1414</v>
      </c>
      <c r="D1422" s="6">
        <v>392</v>
      </c>
      <c r="E1422" s="12">
        <v>26.8</v>
      </c>
      <c r="F1422" s="17">
        <f>($E1423-$E1421)/2/3.6</f>
        <v>0.20833333333333331</v>
      </c>
      <c r="G1422" s="17">
        <f>($E1423-$E1421)/2</f>
        <v>0.75</v>
      </c>
      <c r="H1422">
        <f t="shared" si="198"/>
        <v>7.4444444444444446</v>
      </c>
      <c r="I1422" s="25">
        <v>135</v>
      </c>
      <c r="J1422" s="25">
        <f t="shared" si="199"/>
        <v>21.574909876543209</v>
      </c>
      <c r="K1422" s="25">
        <f t="shared" si="205"/>
        <v>61410</v>
      </c>
      <c r="L1422" s="17">
        <f t="shared" si="200"/>
        <v>61796.574909876545</v>
      </c>
      <c r="M1422" s="17">
        <f t="shared" si="201"/>
        <v>61640</v>
      </c>
      <c r="N1422" s="17">
        <f>135+J1422+(E1422*2300)</f>
        <v>61796.574909876545</v>
      </c>
      <c r="O1422">
        <f>N1422*T1422</f>
        <v>180336138.15922195</v>
      </c>
      <c r="P1422" s="17">
        <f t="shared" si="206"/>
        <v>270243470.0231483</v>
      </c>
      <c r="Q1422">
        <f t="shared" si="202"/>
        <v>63732.716049382718</v>
      </c>
      <c r="R1422">
        <f t="shared" si="203"/>
        <v>191119.8515015193</v>
      </c>
      <c r="S1422">
        <f>SUM(S1421+O1422)</f>
        <v>434165852817.0592</v>
      </c>
      <c r="T1422" s="17">
        <f>(E1422/3.6)*D1422</f>
        <v>2918.2222222222222</v>
      </c>
      <c r="U1422">
        <f t="shared" si="204"/>
        <v>239.58333333333331</v>
      </c>
      <c r="W1422"/>
    </row>
    <row r="1423" spans="2:23" x14ac:dyDescent="0.2">
      <c r="B1423" s="6" t="s">
        <v>54</v>
      </c>
      <c r="C1423" s="6">
        <v>1415</v>
      </c>
      <c r="D1423" s="6">
        <v>393</v>
      </c>
      <c r="E1423" s="12">
        <v>28.2</v>
      </c>
      <c r="F1423" s="17">
        <f>($E1424-$E1422)/2/3.6</f>
        <v>0.59722222222222232</v>
      </c>
      <c r="G1423" s="17">
        <f>($E1424-$E1422)/2</f>
        <v>2.1500000000000004</v>
      </c>
      <c r="H1423">
        <f t="shared" si="198"/>
        <v>7.833333333333333</v>
      </c>
      <c r="I1423" s="25">
        <v>135</v>
      </c>
      <c r="J1423" s="25">
        <f t="shared" si="199"/>
        <v>23.887880555555558</v>
      </c>
      <c r="K1423" s="25">
        <f t="shared" si="205"/>
        <v>61640</v>
      </c>
      <c r="L1423" s="17">
        <f t="shared" si="200"/>
        <v>65018.887880555558</v>
      </c>
      <c r="M1423" s="17">
        <f t="shared" si="201"/>
        <v>64860</v>
      </c>
      <c r="N1423" s="17">
        <f>135+J1423+(E1423*2300)</f>
        <v>65018.887880555558</v>
      </c>
      <c r="O1423">
        <f>N1423*T1423</f>
        <v>200160646.34029028</v>
      </c>
      <c r="P1423" s="17">
        <f t="shared" si="206"/>
        <v>270314035.30092609</v>
      </c>
      <c r="Q1423">
        <f t="shared" si="202"/>
        <v>70565.277777777766</v>
      </c>
      <c r="R1423">
        <f t="shared" si="203"/>
        <v>191034.65392291595</v>
      </c>
      <c r="S1423">
        <f>SUM(S1422+O1423)</f>
        <v>434366013463.39948</v>
      </c>
      <c r="T1423" s="17">
        <f>(E1423/3.6)*D1423</f>
        <v>3078.5</v>
      </c>
      <c r="U1423">
        <f t="shared" si="204"/>
        <v>686.80555555555566</v>
      </c>
      <c r="W1423"/>
    </row>
    <row r="1424" spans="2:23" x14ac:dyDescent="0.2">
      <c r="B1424" s="6" t="s">
        <v>54</v>
      </c>
      <c r="C1424" s="6">
        <v>1416</v>
      </c>
      <c r="D1424" s="6">
        <v>394</v>
      </c>
      <c r="E1424" s="12">
        <v>31.1</v>
      </c>
      <c r="F1424" s="17">
        <f>($E1425-$E1423)/2/3.6</f>
        <v>0.9166666666666663</v>
      </c>
      <c r="G1424" s="17">
        <f>($E1425-$E1423)/2</f>
        <v>3.2999999999999989</v>
      </c>
      <c r="H1424">
        <f t="shared" si="198"/>
        <v>8.6388888888888893</v>
      </c>
      <c r="I1424" s="25">
        <v>135</v>
      </c>
      <c r="J1424" s="25">
        <f t="shared" si="199"/>
        <v>29.053615200617291</v>
      </c>
      <c r="K1424" s="25">
        <f t="shared" si="205"/>
        <v>64860</v>
      </c>
      <c r="L1424" s="17">
        <f t="shared" si="200"/>
        <v>71694.053615200624</v>
      </c>
      <c r="M1424" s="17">
        <f t="shared" si="201"/>
        <v>71530</v>
      </c>
      <c r="N1424" s="17">
        <f>135+J1424+(E1424*2300)</f>
        <v>71694.053615200624</v>
      </c>
      <c r="O1424">
        <f>N1424*T1424</f>
        <v>244026643.4912498</v>
      </c>
      <c r="P1424" s="17">
        <f t="shared" si="206"/>
        <v>270399860.26234585</v>
      </c>
      <c r="Q1424">
        <f t="shared" si="202"/>
        <v>85824.961419753105</v>
      </c>
      <c r="R1424">
        <f t="shared" si="203"/>
        <v>190960.35329261713</v>
      </c>
      <c r="S1424">
        <f>SUM(S1423+O1424)</f>
        <v>434610040106.89075</v>
      </c>
      <c r="T1424" s="17">
        <f>(E1424/3.6)*D1424</f>
        <v>3403.7222222222222</v>
      </c>
      <c r="U1424">
        <f t="shared" si="204"/>
        <v>1054.1666666666663</v>
      </c>
      <c r="W1424"/>
    </row>
    <row r="1425" spans="2:23" x14ac:dyDescent="0.2">
      <c r="B1425" s="6" t="s">
        <v>54</v>
      </c>
      <c r="C1425" s="6">
        <v>1417</v>
      </c>
      <c r="D1425" s="6">
        <v>395</v>
      </c>
      <c r="E1425" s="12">
        <v>34.799999999999997</v>
      </c>
      <c r="F1425" s="17">
        <f>($E1426-$E1424)/2/3.6</f>
        <v>1.0138888888888884</v>
      </c>
      <c r="G1425" s="17">
        <f>($E1426-$E1424)/2</f>
        <v>3.6499999999999986</v>
      </c>
      <c r="H1425">
        <f t="shared" si="198"/>
        <v>9.6666666666666661</v>
      </c>
      <c r="I1425" s="25">
        <v>135</v>
      </c>
      <c r="J1425" s="25">
        <f t="shared" si="199"/>
        <v>36.377922222222217</v>
      </c>
      <c r="K1425" s="25">
        <f t="shared" si="205"/>
        <v>71530</v>
      </c>
      <c r="L1425" s="17">
        <f t="shared" si="200"/>
        <v>80211.377922222222</v>
      </c>
      <c r="M1425" s="17">
        <f t="shared" si="201"/>
        <v>80040</v>
      </c>
      <c r="N1425" s="17">
        <f>135+J1425+(E1425*2300)</f>
        <v>80211.377922222222</v>
      </c>
      <c r="O1425">
        <f>N1425*T1425</f>
        <v>306273778.03301847</v>
      </c>
      <c r="P1425" s="17">
        <f t="shared" si="206"/>
        <v>270507321.37345695</v>
      </c>
      <c r="Q1425">
        <f t="shared" si="202"/>
        <v>107461.11111111109</v>
      </c>
      <c r="R1425">
        <f t="shared" si="203"/>
        <v>190901.42651620109</v>
      </c>
      <c r="S1425">
        <f>SUM(S1424+O1425)</f>
        <v>434916313884.92377</v>
      </c>
      <c r="T1425" s="17">
        <f>(E1425/3.6)*D1425</f>
        <v>3818.333333333333</v>
      </c>
      <c r="U1425">
        <f t="shared" si="204"/>
        <v>1165.9722222222217</v>
      </c>
      <c r="W1425"/>
    </row>
    <row r="1426" spans="2:23" x14ac:dyDescent="0.2">
      <c r="B1426" s="6" t="s">
        <v>54</v>
      </c>
      <c r="C1426" s="6">
        <v>1418</v>
      </c>
      <c r="D1426" s="6">
        <v>396</v>
      </c>
      <c r="E1426" s="12">
        <v>38.4</v>
      </c>
      <c r="F1426" s="17">
        <f>($E1427-$E1425)/2/3.6</f>
        <v>0.84722222222222243</v>
      </c>
      <c r="G1426" s="17">
        <f>($E1427-$E1425)/2</f>
        <v>3.0500000000000007</v>
      </c>
      <c r="H1426">
        <f t="shared" si="198"/>
        <v>10.666666666666666</v>
      </c>
      <c r="I1426" s="25">
        <v>135</v>
      </c>
      <c r="J1426" s="25">
        <f t="shared" si="199"/>
        <v>44.293688888888887</v>
      </c>
      <c r="K1426" s="25">
        <f t="shared" si="205"/>
        <v>80040</v>
      </c>
      <c r="L1426" s="17">
        <f t="shared" si="200"/>
        <v>88499.293688888894</v>
      </c>
      <c r="M1426" s="17">
        <f t="shared" si="201"/>
        <v>88320</v>
      </c>
      <c r="N1426" s="17">
        <f>135+J1426+(E1426*2300)</f>
        <v>88499.293688888894</v>
      </c>
      <c r="O1426">
        <f>N1426*T1426</f>
        <v>373821016.54186666</v>
      </c>
      <c r="P1426" s="17">
        <f t="shared" si="206"/>
        <v>270638165.81790137</v>
      </c>
      <c r="Q1426">
        <f t="shared" si="202"/>
        <v>130844.44444444444</v>
      </c>
      <c r="R1426">
        <f t="shared" si="203"/>
        <v>190859.07321431692</v>
      </c>
      <c r="S1426">
        <f>SUM(S1425+O1426)</f>
        <v>435290134901.46564</v>
      </c>
      <c r="T1426" s="17">
        <f>(E1426/3.6)*D1426</f>
        <v>4224</v>
      </c>
      <c r="U1426">
        <f t="shared" si="204"/>
        <v>974.30555555555577</v>
      </c>
      <c r="W1426"/>
    </row>
    <row r="1427" spans="2:23" x14ac:dyDescent="0.2">
      <c r="B1427" s="6" t="s">
        <v>54</v>
      </c>
      <c r="C1427" s="6">
        <v>1419</v>
      </c>
      <c r="D1427" s="6">
        <v>397</v>
      </c>
      <c r="E1427" s="12">
        <v>40.9</v>
      </c>
      <c r="F1427" s="17">
        <f>($E1428-$E1426)/2/3.6</f>
        <v>0.45833333333333393</v>
      </c>
      <c r="G1427" s="17">
        <f>($E1428-$E1426)/2</f>
        <v>1.6500000000000021</v>
      </c>
      <c r="H1427">
        <f t="shared" si="198"/>
        <v>11.361111111111111</v>
      </c>
      <c r="I1427" s="25">
        <v>135</v>
      </c>
      <c r="J1427" s="25">
        <f t="shared" si="199"/>
        <v>50.2488374228395</v>
      </c>
      <c r="K1427" s="25">
        <f t="shared" si="205"/>
        <v>88320</v>
      </c>
      <c r="L1427" s="17">
        <f t="shared" si="200"/>
        <v>94255.248837422841</v>
      </c>
      <c r="M1427" s="17">
        <f t="shared" si="201"/>
        <v>94070</v>
      </c>
      <c r="N1427" s="17">
        <f>135+J1427+(E1427*2300)</f>
        <v>94255.248837422841</v>
      </c>
      <c r="O1427">
        <f>N1427*T1427</f>
        <v>425125208.87441278</v>
      </c>
      <c r="P1427" s="17">
        <f t="shared" si="206"/>
        <v>270786601.89043224</v>
      </c>
      <c r="Q1427">
        <f t="shared" si="202"/>
        <v>148436.07253086418</v>
      </c>
      <c r="R1427">
        <f t="shared" si="203"/>
        <v>190829.17680791559</v>
      </c>
      <c r="S1427">
        <f>SUM(S1426+O1427)</f>
        <v>435715260110.34003</v>
      </c>
      <c r="T1427" s="17">
        <f>(E1427/3.6)*D1427</f>
        <v>4510.3611111111113</v>
      </c>
      <c r="U1427">
        <f t="shared" si="204"/>
        <v>527.08333333333405</v>
      </c>
      <c r="W1427"/>
    </row>
    <row r="1428" spans="2:23" x14ac:dyDescent="0.2">
      <c r="B1428" s="6" t="s">
        <v>54</v>
      </c>
      <c r="C1428" s="6">
        <v>1420</v>
      </c>
      <c r="D1428" s="6">
        <v>398</v>
      </c>
      <c r="E1428" s="12">
        <v>41.7</v>
      </c>
      <c r="F1428" s="17">
        <f>($E1429-$E1427)/2/3.6</f>
        <v>0</v>
      </c>
      <c r="G1428" s="17">
        <f>($E1429-$E1427)/2</f>
        <v>0</v>
      </c>
      <c r="H1428">
        <f t="shared" si="198"/>
        <v>11.583333333333334</v>
      </c>
      <c r="I1428" s="25">
        <v>135</v>
      </c>
      <c r="J1428" s="25">
        <f t="shared" si="199"/>
        <v>52.23378680555556</v>
      </c>
      <c r="K1428" s="25">
        <f t="shared" si="205"/>
        <v>94070</v>
      </c>
      <c r="L1428" s="17">
        <f t="shared" si="200"/>
        <v>96097.233786805562</v>
      </c>
      <c r="M1428" s="17">
        <f t="shared" si="201"/>
        <v>95910</v>
      </c>
      <c r="N1428" s="17">
        <f>135+J1428+(E1428*2300)</f>
        <v>96097.233786805562</v>
      </c>
      <c r="O1428">
        <f>N1428*T1428</f>
        <v>443024263.96280479</v>
      </c>
      <c r="P1428" s="17">
        <f t="shared" si="206"/>
        <v>270940901.54321003</v>
      </c>
      <c r="Q1428">
        <f t="shared" si="202"/>
        <v>154299.65277777778</v>
      </c>
      <c r="R1428">
        <f t="shared" si="203"/>
        <v>190803.45179099299</v>
      </c>
      <c r="S1428">
        <f>SUM(S1427+O1428)</f>
        <v>436158284374.30286</v>
      </c>
      <c r="T1428" s="17">
        <f>(E1428/3.6)*D1428</f>
        <v>4610.166666666667</v>
      </c>
      <c r="U1428">
        <f t="shared" si="204"/>
        <v>0</v>
      </c>
      <c r="W1428"/>
    </row>
    <row r="1429" spans="2:23" x14ac:dyDescent="0.2">
      <c r="B1429" s="6" t="s">
        <v>54</v>
      </c>
      <c r="C1429" s="6">
        <v>1421</v>
      </c>
      <c r="D1429" s="6">
        <v>399</v>
      </c>
      <c r="E1429" s="12">
        <v>40.9</v>
      </c>
      <c r="F1429" s="17">
        <f>($E1430-$E1428)/2/3.6</f>
        <v>-0.47222222222222299</v>
      </c>
      <c r="G1429" s="17">
        <f>($E1430-$E1428)/2</f>
        <v>-1.7000000000000028</v>
      </c>
      <c r="H1429">
        <f t="shared" si="198"/>
        <v>11.361111111111111</v>
      </c>
      <c r="I1429" s="25">
        <v>135</v>
      </c>
      <c r="J1429" s="25">
        <f t="shared" si="199"/>
        <v>50.2488374228395</v>
      </c>
      <c r="K1429" s="25">
        <f t="shared" si="205"/>
        <v>95910</v>
      </c>
      <c r="L1429" s="17">
        <f t="shared" si="200"/>
        <v>94255.248837422841</v>
      </c>
      <c r="M1429" s="17">
        <f t="shared" si="201"/>
        <v>94070</v>
      </c>
      <c r="N1429" s="17">
        <f>135+J1429+(E1429*2300)</f>
        <v>94255.248837422841</v>
      </c>
      <c r="O1429">
        <f>N1429*T1429</f>
        <v>427266897.58410752</v>
      </c>
      <c r="P1429" s="17">
        <f t="shared" si="206"/>
        <v>271089337.6157409</v>
      </c>
      <c r="Q1429">
        <f t="shared" si="202"/>
        <v>148436.07253086418</v>
      </c>
      <c r="R1429">
        <f t="shared" si="203"/>
        <v>190773.63660502527</v>
      </c>
      <c r="S1429">
        <f>SUM(S1428+O1429)</f>
        <v>436585551271.88696</v>
      </c>
      <c r="T1429" s="17">
        <f>(E1429/3.6)*D1429</f>
        <v>4533.083333333333</v>
      </c>
      <c r="U1429">
        <f t="shared" si="204"/>
        <v>-543.05555555555645</v>
      </c>
      <c r="W1429"/>
    </row>
    <row r="1430" spans="2:23" x14ac:dyDescent="0.2">
      <c r="B1430" s="6" t="s">
        <v>54</v>
      </c>
      <c r="C1430" s="6">
        <v>1422</v>
      </c>
      <c r="D1430" s="6">
        <v>400</v>
      </c>
      <c r="E1430" s="12">
        <v>38.299999999999997</v>
      </c>
      <c r="F1430" s="17">
        <f>($E1431-$E1429)/2/3.6</f>
        <v>-0.7777777777777779</v>
      </c>
      <c r="G1430" s="17">
        <f>($E1431-$E1429)/2</f>
        <v>-2.8000000000000007</v>
      </c>
      <c r="H1430">
        <f t="shared" si="198"/>
        <v>10.638888888888888</v>
      </c>
      <c r="I1430" s="25">
        <v>135</v>
      </c>
      <c r="J1430" s="25">
        <f t="shared" si="199"/>
        <v>44.063292978395054</v>
      </c>
      <c r="K1430" s="25">
        <f t="shared" si="205"/>
        <v>94070</v>
      </c>
      <c r="L1430" s="17">
        <f t="shared" si="200"/>
        <v>88269.06329297839</v>
      </c>
      <c r="M1430" s="17">
        <f t="shared" si="201"/>
        <v>88090</v>
      </c>
      <c r="N1430" s="17">
        <f>135+J1430+(E1430*2300)</f>
        <v>88269.06329297839</v>
      </c>
      <c r="O1430">
        <f>N1430*T1430</f>
        <v>375633902.6801191</v>
      </c>
      <c r="P1430" s="17">
        <f t="shared" si="206"/>
        <v>271219501.46604955</v>
      </c>
      <c r="Q1430">
        <f t="shared" si="202"/>
        <v>130163.85030864194</v>
      </c>
      <c r="R1430">
        <f t="shared" si="203"/>
        <v>190731.01368920502</v>
      </c>
      <c r="S1430">
        <f>SUM(S1429+O1430)</f>
        <v>436961185174.56708</v>
      </c>
      <c r="T1430" s="17">
        <f>(E1430/3.6)*D1430</f>
        <v>4255.5555555555547</v>
      </c>
      <c r="U1430">
        <f t="shared" si="204"/>
        <v>-894.44444444444457</v>
      </c>
      <c r="W1430"/>
    </row>
    <row r="1431" spans="2:23" x14ac:dyDescent="0.2">
      <c r="B1431" s="6" t="s">
        <v>54</v>
      </c>
      <c r="C1431" s="6">
        <v>1423</v>
      </c>
      <c r="D1431" s="6">
        <v>401</v>
      </c>
      <c r="E1431" s="12">
        <v>35.299999999999997</v>
      </c>
      <c r="F1431" s="17">
        <f>($E1432-$E1430)/2/3.6</f>
        <v>-0.55555555555555558</v>
      </c>
      <c r="G1431" s="17">
        <f>($E1432-$E1430)/2</f>
        <v>-2</v>
      </c>
      <c r="H1431">
        <f t="shared" si="198"/>
        <v>9.8055555555555554</v>
      </c>
      <c r="I1431" s="25">
        <v>135</v>
      </c>
      <c r="J1431" s="25">
        <f t="shared" si="199"/>
        <v>37.430774459876545</v>
      </c>
      <c r="K1431" s="25">
        <f t="shared" si="205"/>
        <v>88090</v>
      </c>
      <c r="L1431" s="17">
        <f t="shared" si="200"/>
        <v>81362.430774459877</v>
      </c>
      <c r="M1431" s="17">
        <f t="shared" si="201"/>
        <v>81190</v>
      </c>
      <c r="N1431" s="17">
        <f>135+J1431+(E1431*2300)</f>
        <v>81362.430774459877</v>
      </c>
      <c r="O1431">
        <f>N1431*T1431</f>
        <v>319919337.87269777</v>
      </c>
      <c r="P1431" s="17">
        <f t="shared" si="206"/>
        <v>271330072.72376561</v>
      </c>
      <c r="Q1431">
        <f t="shared" si="202"/>
        <v>110571.25771604938</v>
      </c>
      <c r="R1431">
        <f t="shared" si="203"/>
        <v>190674.68216708757</v>
      </c>
      <c r="S1431">
        <f>SUM(S1430+O1431)</f>
        <v>437281104512.43976</v>
      </c>
      <c r="T1431" s="17">
        <f>(E1431/3.6)*D1431</f>
        <v>3932.0277777777778</v>
      </c>
      <c r="U1431">
        <f t="shared" si="204"/>
        <v>-638.88888888888891</v>
      </c>
      <c r="W1431"/>
    </row>
    <row r="1432" spans="2:23" x14ac:dyDescent="0.2">
      <c r="B1432" s="6" t="s">
        <v>54</v>
      </c>
      <c r="C1432" s="6">
        <v>1424</v>
      </c>
      <c r="D1432" s="6">
        <v>402</v>
      </c>
      <c r="E1432" s="12">
        <v>34.299999999999997</v>
      </c>
      <c r="F1432" s="17">
        <f>($E1433-$E1431)/2/3.6</f>
        <v>-9.7222222222221627E-2</v>
      </c>
      <c r="G1432" s="17">
        <f>($E1433-$E1431)/2</f>
        <v>-0.34999999999999787</v>
      </c>
      <c r="H1432">
        <f t="shared" si="198"/>
        <v>9.5277777777777768</v>
      </c>
      <c r="I1432" s="25">
        <v>135</v>
      </c>
      <c r="J1432" s="25">
        <f t="shared" si="199"/>
        <v>35.340089274691358</v>
      </c>
      <c r="K1432" s="25">
        <f t="shared" si="205"/>
        <v>81190</v>
      </c>
      <c r="L1432" s="17">
        <f t="shared" si="200"/>
        <v>79060.340089274687</v>
      </c>
      <c r="M1432" s="17">
        <f t="shared" si="201"/>
        <v>78890</v>
      </c>
      <c r="N1432" s="17">
        <f>135+J1432+(E1432*2300)</f>
        <v>79060.340089274687</v>
      </c>
      <c r="O1432">
        <f>N1432*T1432</f>
        <v>302814279.26527023</v>
      </c>
      <c r="P1432" s="17">
        <f t="shared" si="206"/>
        <v>271434468.05555576</v>
      </c>
      <c r="Q1432">
        <f t="shared" si="202"/>
        <v>104395.33179012344</v>
      </c>
      <c r="R1432">
        <f t="shared" si="203"/>
        <v>190614.09273564309</v>
      </c>
      <c r="S1432">
        <f>SUM(S1431+O1432)</f>
        <v>437583918791.70502</v>
      </c>
      <c r="T1432" s="17">
        <f>(E1432/3.6)*D1432</f>
        <v>3830.1666666666661</v>
      </c>
      <c r="U1432">
        <f t="shared" si="204"/>
        <v>-111.80555555555488</v>
      </c>
      <c r="W1432"/>
    </row>
    <row r="1433" spans="2:23" x14ac:dyDescent="0.2">
      <c r="B1433" s="6" t="s">
        <v>54</v>
      </c>
      <c r="C1433" s="6">
        <v>1425</v>
      </c>
      <c r="D1433" s="6">
        <v>403</v>
      </c>
      <c r="E1433" s="12">
        <v>34.6</v>
      </c>
      <c r="F1433" s="17">
        <f>($E1434-$E1432)/2/3.6</f>
        <v>0.27777777777777779</v>
      </c>
      <c r="G1433" s="17">
        <f>($E1434-$E1432)/2</f>
        <v>1</v>
      </c>
      <c r="H1433">
        <f t="shared" si="198"/>
        <v>9.6111111111111107</v>
      </c>
      <c r="I1433" s="25">
        <v>135</v>
      </c>
      <c r="J1433" s="25">
        <f t="shared" si="199"/>
        <v>35.960986728395063</v>
      </c>
      <c r="K1433" s="25">
        <f t="shared" si="205"/>
        <v>78890</v>
      </c>
      <c r="L1433" s="17">
        <f t="shared" si="200"/>
        <v>79750.960986728402</v>
      </c>
      <c r="M1433" s="17">
        <f t="shared" si="201"/>
        <v>79580</v>
      </c>
      <c r="N1433" s="17">
        <f>135+J1433+(E1433*2300)</f>
        <v>79750.960986728402</v>
      </c>
      <c r="O1433">
        <f>N1433*T1433</f>
        <v>308897624.94631761</v>
      </c>
      <c r="P1433" s="17">
        <f t="shared" si="206"/>
        <v>271540697.53086442</v>
      </c>
      <c r="Q1433">
        <f t="shared" si="202"/>
        <v>106229.47530864198</v>
      </c>
      <c r="R1433">
        <f t="shared" si="203"/>
        <v>190554.87546025575</v>
      </c>
      <c r="S1433">
        <f>SUM(S1432+O1433)</f>
        <v>437892816416.65131</v>
      </c>
      <c r="T1433" s="17">
        <f>(E1433/3.6)*D1433</f>
        <v>3873.2777777777778</v>
      </c>
      <c r="U1433">
        <f t="shared" si="204"/>
        <v>319.44444444444446</v>
      </c>
      <c r="W1433"/>
    </row>
    <row r="1434" spans="2:23" x14ac:dyDescent="0.2">
      <c r="B1434" s="6" t="s">
        <v>54</v>
      </c>
      <c r="C1434" s="6">
        <v>1426</v>
      </c>
      <c r="D1434" s="6">
        <v>404</v>
      </c>
      <c r="E1434" s="12">
        <v>36.299999999999997</v>
      </c>
      <c r="F1434" s="17">
        <f>($E1435-$E1433)/2/3.6</f>
        <v>0.68055555555555536</v>
      </c>
      <c r="G1434" s="17">
        <f>($E1435-$E1433)/2</f>
        <v>2.4499999999999993</v>
      </c>
      <c r="H1434">
        <f t="shared" si="198"/>
        <v>10.083333333333332</v>
      </c>
      <c r="I1434" s="25">
        <v>135</v>
      </c>
      <c r="J1434" s="25">
        <f t="shared" si="199"/>
        <v>39.581536805555544</v>
      </c>
      <c r="K1434" s="25">
        <f t="shared" si="205"/>
        <v>79580</v>
      </c>
      <c r="L1434" s="17">
        <f t="shared" si="200"/>
        <v>83664.581536805563</v>
      </c>
      <c r="M1434" s="17">
        <f t="shared" si="201"/>
        <v>83490</v>
      </c>
      <c r="N1434" s="17">
        <f>135+J1434+(E1434*2300)</f>
        <v>83664.581536805563</v>
      </c>
      <c r="O1434">
        <f>N1434*T1434</f>
        <v>340821616.98710018</v>
      </c>
      <c r="P1434" s="17">
        <f t="shared" si="206"/>
        <v>271657622.18364221</v>
      </c>
      <c r="Q1434">
        <f t="shared" si="202"/>
        <v>116924.65277777775</v>
      </c>
      <c r="R1434">
        <f t="shared" si="203"/>
        <v>190503.24136300295</v>
      </c>
      <c r="S1434">
        <f>SUM(S1433+O1434)</f>
        <v>438233638033.63843</v>
      </c>
      <c r="T1434" s="17">
        <f>(E1434/3.6)*D1434</f>
        <v>4073.6666666666661</v>
      </c>
      <c r="U1434">
        <f t="shared" si="204"/>
        <v>782.63888888888869</v>
      </c>
      <c r="W1434"/>
    </row>
    <row r="1435" spans="2:23" x14ac:dyDescent="0.2">
      <c r="B1435" s="6" t="s">
        <v>54</v>
      </c>
      <c r="C1435" s="6">
        <v>1427</v>
      </c>
      <c r="D1435" s="6">
        <v>405</v>
      </c>
      <c r="E1435" s="12">
        <v>39.5</v>
      </c>
      <c r="F1435" s="17">
        <f>($E1436-$E1434)/2/3.6</f>
        <v>0.76388888888888884</v>
      </c>
      <c r="G1435" s="17">
        <f>($E1436-$E1434)/2</f>
        <v>2.75</v>
      </c>
      <c r="H1435">
        <f t="shared" si="198"/>
        <v>10.972222222222221</v>
      </c>
      <c r="I1435" s="25">
        <v>135</v>
      </c>
      <c r="J1435" s="25">
        <f t="shared" si="199"/>
        <v>46.867694830246904</v>
      </c>
      <c r="K1435" s="25">
        <f t="shared" si="205"/>
        <v>83490</v>
      </c>
      <c r="L1435" s="17">
        <f t="shared" si="200"/>
        <v>91031.867694830245</v>
      </c>
      <c r="M1435" s="17">
        <f t="shared" si="201"/>
        <v>90850</v>
      </c>
      <c r="N1435" s="17">
        <f>135+J1435+(E1435*2300)</f>
        <v>91031.867694830245</v>
      </c>
      <c r="O1435">
        <f>N1435*T1435</f>
        <v>404522862.0689019</v>
      </c>
      <c r="P1435" s="17">
        <f t="shared" si="206"/>
        <v>271796070.29321009</v>
      </c>
      <c r="Q1435">
        <f t="shared" si="202"/>
        <v>138448.10956790121</v>
      </c>
      <c r="R1435">
        <f t="shared" si="203"/>
        <v>190466.76264415562</v>
      </c>
      <c r="S1435">
        <f>SUM(S1434+O1435)</f>
        <v>438638160895.70734</v>
      </c>
      <c r="T1435" s="17">
        <f>(E1435/3.6)*D1435</f>
        <v>4443.75</v>
      </c>
      <c r="U1435">
        <f t="shared" si="204"/>
        <v>878.47222222222217</v>
      </c>
      <c r="W1435"/>
    </row>
    <row r="1436" spans="2:23" x14ac:dyDescent="0.2">
      <c r="B1436" s="6" t="s">
        <v>54</v>
      </c>
      <c r="C1436" s="6">
        <v>1428</v>
      </c>
      <c r="D1436" s="6">
        <v>406</v>
      </c>
      <c r="E1436" s="12">
        <v>41.8</v>
      </c>
      <c r="F1436" s="17">
        <f>($E1437-$E1435)/2/3.6</f>
        <v>0.41666666666666663</v>
      </c>
      <c r="G1436" s="17">
        <f>($E1437-$E1435)/2</f>
        <v>1.5</v>
      </c>
      <c r="H1436">
        <f t="shared" si="198"/>
        <v>11.611111111111111</v>
      </c>
      <c r="I1436" s="25">
        <v>135</v>
      </c>
      <c r="J1436" s="25">
        <f t="shared" si="199"/>
        <v>52.484608950617286</v>
      </c>
      <c r="K1436" s="25">
        <f t="shared" si="205"/>
        <v>90850</v>
      </c>
      <c r="L1436" s="17">
        <f t="shared" si="200"/>
        <v>96327.484608950617</v>
      </c>
      <c r="M1436" s="17">
        <f t="shared" si="201"/>
        <v>96140</v>
      </c>
      <c r="N1436" s="17">
        <f>135+J1436+(E1436*2300)</f>
        <v>96327.484608950617</v>
      </c>
      <c r="O1436">
        <f>N1436*T1436</f>
        <v>454098465.50043869</v>
      </c>
      <c r="P1436" s="17">
        <f t="shared" si="206"/>
        <v>271951110.87962985</v>
      </c>
      <c r="Q1436">
        <f t="shared" si="202"/>
        <v>155040.58641975309</v>
      </c>
      <c r="R1436">
        <f t="shared" si="203"/>
        <v>190441.95439749988</v>
      </c>
      <c r="S1436">
        <f>SUM(S1435+O1436)</f>
        <v>439092259361.20776</v>
      </c>
      <c r="T1436" s="17">
        <f>(E1436/3.6)*D1436</f>
        <v>4714.1111111111113</v>
      </c>
      <c r="U1436">
        <f t="shared" si="204"/>
        <v>479.16666666666663</v>
      </c>
      <c r="W1436"/>
    </row>
    <row r="1437" spans="2:23" x14ac:dyDescent="0.2">
      <c r="B1437" s="6" t="s">
        <v>54</v>
      </c>
      <c r="C1437" s="6">
        <v>1429</v>
      </c>
      <c r="D1437" s="6">
        <v>407</v>
      </c>
      <c r="E1437" s="12">
        <v>42.5</v>
      </c>
      <c r="F1437" s="17">
        <f>($E1438-$E1436)/2/3.6</f>
        <v>1.3888888888889086E-2</v>
      </c>
      <c r="G1437" s="17">
        <f>($E1438-$E1436)/2</f>
        <v>5.0000000000000711E-2</v>
      </c>
      <c r="H1437">
        <f t="shared" si="198"/>
        <v>11.805555555555555</v>
      </c>
      <c r="I1437" s="25">
        <v>135</v>
      </c>
      <c r="J1437" s="25">
        <f t="shared" si="199"/>
        <v>54.257185570987652</v>
      </c>
      <c r="K1437" s="25">
        <f t="shared" si="205"/>
        <v>96140</v>
      </c>
      <c r="L1437" s="17">
        <f t="shared" si="200"/>
        <v>97939.257185570983</v>
      </c>
      <c r="M1437" s="17">
        <f t="shared" si="201"/>
        <v>97750</v>
      </c>
      <c r="N1437" s="17">
        <f>135+J1437+(E1437*2300)</f>
        <v>97939.257185570983</v>
      </c>
      <c r="O1437">
        <f>N1437*T1437</f>
        <v>470584528.10205948</v>
      </c>
      <c r="P1437" s="17">
        <f t="shared" si="206"/>
        <v>272111387.69290143</v>
      </c>
      <c r="Q1437">
        <f t="shared" si="202"/>
        <v>160276.81327160491</v>
      </c>
      <c r="R1437">
        <f t="shared" si="203"/>
        <v>190420.84513149154</v>
      </c>
      <c r="S1437">
        <f>SUM(S1436+O1437)</f>
        <v>439562843889.30981</v>
      </c>
      <c r="T1437" s="17">
        <f>(E1437/3.6)*D1437</f>
        <v>4804.8611111111113</v>
      </c>
      <c r="U1437">
        <f t="shared" si="204"/>
        <v>15.972222222222449</v>
      </c>
      <c r="W1437"/>
    </row>
    <row r="1438" spans="2:23" x14ac:dyDescent="0.2">
      <c r="B1438" s="6" t="s">
        <v>54</v>
      </c>
      <c r="C1438" s="6">
        <v>1430</v>
      </c>
      <c r="D1438" s="6">
        <v>408</v>
      </c>
      <c r="E1438" s="12">
        <v>41.9</v>
      </c>
      <c r="F1438" s="17">
        <f>($E1439-$E1437)/2/3.6</f>
        <v>-0.33333333333333315</v>
      </c>
      <c r="G1438" s="17">
        <f>($E1439-$E1437)/2</f>
        <v>-1.1999999999999993</v>
      </c>
      <c r="H1438">
        <f t="shared" si="198"/>
        <v>11.638888888888888</v>
      </c>
      <c r="I1438" s="25">
        <v>135</v>
      </c>
      <c r="J1438" s="25">
        <f t="shared" si="199"/>
        <v>52.736031867283948</v>
      </c>
      <c r="K1438" s="25">
        <f t="shared" si="205"/>
        <v>97750</v>
      </c>
      <c r="L1438" s="17">
        <f t="shared" si="200"/>
        <v>96557.736031867287</v>
      </c>
      <c r="M1438" s="17">
        <f t="shared" si="201"/>
        <v>96370</v>
      </c>
      <c r="N1438" s="17">
        <f>135+J1438+(E1438*2300)</f>
        <v>96557.736031867287</v>
      </c>
      <c r="O1438">
        <f>N1438*T1438</f>
        <v>458520502.50332707</v>
      </c>
      <c r="P1438" s="17">
        <f t="shared" si="206"/>
        <v>272267170.98765451</v>
      </c>
      <c r="Q1438">
        <f t="shared" si="202"/>
        <v>155783.2947530864</v>
      </c>
      <c r="R1438">
        <f t="shared" si="203"/>
        <v>190396.62306828986</v>
      </c>
      <c r="S1438">
        <f>SUM(S1437+O1438)</f>
        <v>440021364391.81317</v>
      </c>
      <c r="T1438" s="17">
        <f>(E1438/3.6)*D1438</f>
        <v>4748.6666666666661</v>
      </c>
      <c r="U1438">
        <f t="shared" si="204"/>
        <v>-383.33333333333314</v>
      </c>
      <c r="W1438"/>
    </row>
    <row r="1439" spans="2:23" x14ac:dyDescent="0.2">
      <c r="B1439" s="6" t="s">
        <v>54</v>
      </c>
      <c r="C1439" s="6">
        <v>1431</v>
      </c>
      <c r="D1439" s="6">
        <v>409</v>
      </c>
      <c r="E1439" s="12">
        <v>40.1</v>
      </c>
      <c r="F1439" s="17">
        <f>($E1440-$E1438)/2/3.6</f>
        <v>-0.73611111111111072</v>
      </c>
      <c r="G1439" s="17">
        <f>($E1440-$E1438)/2</f>
        <v>-2.6499999999999986</v>
      </c>
      <c r="H1439">
        <f t="shared" si="198"/>
        <v>11.138888888888889</v>
      </c>
      <c r="I1439" s="25">
        <v>135</v>
      </c>
      <c r="J1439" s="25">
        <f t="shared" si="199"/>
        <v>48.302337422839514</v>
      </c>
      <c r="K1439" s="25">
        <f t="shared" si="205"/>
        <v>96370</v>
      </c>
      <c r="L1439" s="17">
        <f t="shared" si="200"/>
        <v>92413.302337422836</v>
      </c>
      <c r="M1439" s="17">
        <f t="shared" si="201"/>
        <v>92230</v>
      </c>
      <c r="N1439" s="17">
        <f>135+J1439+(E1439*2300)</f>
        <v>92413.302337422836</v>
      </c>
      <c r="O1439">
        <f>N1439*T1439</f>
        <v>421017036.1960662</v>
      </c>
      <c r="P1439" s="17">
        <f t="shared" si="206"/>
        <v>272409857.06018537</v>
      </c>
      <c r="Q1439">
        <f t="shared" si="202"/>
        <v>142686.07253086421</v>
      </c>
      <c r="R1439">
        <f t="shared" si="203"/>
        <v>190363.28236211417</v>
      </c>
      <c r="S1439">
        <f>SUM(S1438+O1439)</f>
        <v>440442381428.00922</v>
      </c>
      <c r="T1439" s="17">
        <f>(E1439/3.6)*D1439</f>
        <v>4555.8055555555557</v>
      </c>
      <c r="U1439">
        <f t="shared" si="204"/>
        <v>-846.52777777777737</v>
      </c>
      <c r="W1439"/>
    </row>
    <row r="1440" spans="2:23" x14ac:dyDescent="0.2">
      <c r="B1440" s="6" t="s">
        <v>54</v>
      </c>
      <c r="C1440" s="6">
        <v>1432</v>
      </c>
      <c r="D1440" s="6">
        <v>410</v>
      </c>
      <c r="E1440" s="12">
        <v>36.6</v>
      </c>
      <c r="F1440" s="17">
        <f>($E1441-$E1439)/2/3.6</f>
        <v>-1.2222222222222223</v>
      </c>
      <c r="G1440" s="17">
        <f>($E1441-$E1439)/2</f>
        <v>-4.4000000000000004</v>
      </c>
      <c r="H1440">
        <f t="shared" si="198"/>
        <v>10.166666666666666</v>
      </c>
      <c r="I1440" s="25">
        <v>135</v>
      </c>
      <c r="J1440" s="25">
        <f t="shared" si="199"/>
        <v>40.238480555555554</v>
      </c>
      <c r="K1440" s="25">
        <f t="shared" si="205"/>
        <v>92230</v>
      </c>
      <c r="L1440" s="17">
        <f t="shared" si="200"/>
        <v>84355.238480555548</v>
      </c>
      <c r="M1440" s="17">
        <f t="shared" si="201"/>
        <v>84180</v>
      </c>
      <c r="N1440" s="17">
        <f>135+J1440+(E1440*2300)</f>
        <v>84355.238480555548</v>
      </c>
      <c r="O1440">
        <f>N1440*T1440</f>
        <v>351620752.39978236</v>
      </c>
      <c r="P1440" s="17">
        <f t="shared" si="206"/>
        <v>272528722.33796316</v>
      </c>
      <c r="Q1440">
        <f t="shared" si="202"/>
        <v>118865.27777777777</v>
      </c>
      <c r="R1440">
        <f t="shared" si="203"/>
        <v>190313.35358796309</v>
      </c>
      <c r="S1440">
        <f>SUM(S1439+O1440)</f>
        <v>440794002180.409</v>
      </c>
      <c r="T1440" s="17">
        <f>(E1440/3.6)*D1440</f>
        <v>4168.333333333333</v>
      </c>
      <c r="U1440">
        <f t="shared" si="204"/>
        <v>-1405.5555555555557</v>
      </c>
      <c r="W1440"/>
    </row>
    <row r="1441" spans="2:23" x14ac:dyDescent="0.2">
      <c r="B1441" s="6" t="s">
        <v>54</v>
      </c>
      <c r="C1441" s="6">
        <v>1433</v>
      </c>
      <c r="D1441" s="6">
        <v>411</v>
      </c>
      <c r="E1441" s="12">
        <v>31.3</v>
      </c>
      <c r="F1441" s="17">
        <f>($E1442-$E1440)/2/3.6</f>
        <v>-1.4722222222222223</v>
      </c>
      <c r="G1441" s="17">
        <f>($E1442-$E1440)/2</f>
        <v>-5.3000000000000007</v>
      </c>
      <c r="H1441">
        <f t="shared" si="198"/>
        <v>8.6944444444444446</v>
      </c>
      <c r="I1441" s="25">
        <v>135</v>
      </c>
      <c r="J1441" s="25">
        <f t="shared" si="199"/>
        <v>29.428496682098771</v>
      </c>
      <c r="K1441" s="25">
        <f t="shared" si="205"/>
        <v>84180</v>
      </c>
      <c r="L1441" s="17">
        <f t="shared" si="200"/>
        <v>72154.4284966821</v>
      </c>
      <c r="M1441" s="17">
        <f t="shared" si="201"/>
        <v>71990</v>
      </c>
      <c r="N1441" s="17">
        <f>135+J1441+(E1441*2300)</f>
        <v>72154.4284966821</v>
      </c>
      <c r="O1441">
        <f>N1441*T1441</f>
        <v>257837837.36385211</v>
      </c>
      <c r="P1441" s="17">
        <f t="shared" si="206"/>
        <v>272615654.70679033</v>
      </c>
      <c r="Q1441">
        <f t="shared" si="202"/>
        <v>86932.368827160506</v>
      </c>
      <c r="R1441">
        <f t="shared" si="203"/>
        <v>190241.2105420728</v>
      </c>
      <c r="S1441">
        <f>SUM(S1440+O1441)</f>
        <v>441051840017.77283</v>
      </c>
      <c r="T1441" s="17">
        <f>(E1441/3.6)*D1441</f>
        <v>3573.416666666667</v>
      </c>
      <c r="U1441">
        <f t="shared" si="204"/>
        <v>-1693.0555555555557</v>
      </c>
      <c r="W1441"/>
    </row>
    <row r="1442" spans="2:23" x14ac:dyDescent="0.2">
      <c r="B1442" s="6" t="s">
        <v>54</v>
      </c>
      <c r="C1442" s="6">
        <v>1434</v>
      </c>
      <c r="D1442" s="6">
        <v>412</v>
      </c>
      <c r="E1442" s="12">
        <v>26</v>
      </c>
      <c r="F1442" s="17">
        <f>($E1443-$E1441)/2/3.6</f>
        <v>-1.4861111111111109</v>
      </c>
      <c r="G1442" s="17">
        <f>($E1443-$E1441)/2</f>
        <v>-5.35</v>
      </c>
      <c r="H1442">
        <f t="shared" si="198"/>
        <v>7.2222222222222223</v>
      </c>
      <c r="I1442" s="25">
        <v>135</v>
      </c>
      <c r="J1442" s="25">
        <f t="shared" si="199"/>
        <v>20.306080246913584</v>
      </c>
      <c r="K1442" s="25">
        <f t="shared" si="205"/>
        <v>71990</v>
      </c>
      <c r="L1442" s="17">
        <f t="shared" si="200"/>
        <v>59955.306080246912</v>
      </c>
      <c r="M1442" s="17">
        <f t="shared" si="201"/>
        <v>59800</v>
      </c>
      <c r="N1442" s="17">
        <f>135+J1442+(E1442*2300)</f>
        <v>59955.306080246912</v>
      </c>
      <c r="O1442">
        <f>N1442*T1442</f>
        <v>178400344.09211248</v>
      </c>
      <c r="P1442" s="17">
        <f t="shared" si="206"/>
        <v>272675639.27469158</v>
      </c>
      <c r="Q1442">
        <f t="shared" si="202"/>
        <v>59984.567901234564</v>
      </c>
      <c r="R1442">
        <f t="shared" si="203"/>
        <v>190150.37606324378</v>
      </c>
      <c r="S1442">
        <f>SUM(S1441+O1442)</f>
        <v>441230240361.86493</v>
      </c>
      <c r="T1442" s="17">
        <f>(E1442/3.6)*D1442</f>
        <v>2975.5555555555557</v>
      </c>
      <c r="U1442">
        <f t="shared" si="204"/>
        <v>-1709.0277777777776</v>
      </c>
      <c r="W1442"/>
    </row>
    <row r="1443" spans="2:23" x14ac:dyDescent="0.2">
      <c r="B1443" s="6" t="s">
        <v>54</v>
      </c>
      <c r="C1443" s="6">
        <v>1435</v>
      </c>
      <c r="D1443" s="6">
        <v>413</v>
      </c>
      <c r="E1443" s="12">
        <v>20.6</v>
      </c>
      <c r="F1443" s="17">
        <f>($E1444-$E1442)/2/3.6</f>
        <v>-0.95833333333333315</v>
      </c>
      <c r="G1443" s="17">
        <f>($E1444-$E1442)/2</f>
        <v>-3.4499999999999993</v>
      </c>
      <c r="H1443">
        <f t="shared" si="198"/>
        <v>5.7222222222222223</v>
      </c>
      <c r="I1443" s="25">
        <v>135</v>
      </c>
      <c r="J1443" s="25">
        <f t="shared" si="199"/>
        <v>12.747171913580249</v>
      </c>
      <c r="K1443" s="25">
        <f t="shared" si="205"/>
        <v>59800</v>
      </c>
      <c r="L1443" s="17">
        <f t="shared" si="200"/>
        <v>47527.747171913579</v>
      </c>
      <c r="M1443" s="17">
        <f t="shared" si="201"/>
        <v>47380</v>
      </c>
      <c r="N1443" s="17">
        <f>135+J1443+(E1443*2300)</f>
        <v>47527.747171913579</v>
      </c>
      <c r="O1443">
        <f>N1443*T1443</f>
        <v>112321268.71922399</v>
      </c>
      <c r="P1443" s="17">
        <f t="shared" si="206"/>
        <v>272713294.67592615</v>
      </c>
      <c r="Q1443">
        <f t="shared" si="202"/>
        <v>37655.4012345679</v>
      </c>
      <c r="R1443">
        <f t="shared" si="203"/>
        <v>190044.10778810186</v>
      </c>
      <c r="S1443">
        <f>SUM(S1442+O1443)</f>
        <v>441342561630.58417</v>
      </c>
      <c r="T1443" s="17">
        <f>(E1443/3.6)*D1443</f>
        <v>2363.2777777777778</v>
      </c>
      <c r="U1443">
        <f t="shared" si="204"/>
        <v>-1102.083333333333</v>
      </c>
      <c r="W1443"/>
    </row>
    <row r="1444" spans="2:23" x14ac:dyDescent="0.2">
      <c r="B1444" s="6" t="s">
        <v>54</v>
      </c>
      <c r="C1444" s="6">
        <v>1436</v>
      </c>
      <c r="D1444" s="6">
        <v>414</v>
      </c>
      <c r="E1444" s="12">
        <v>19.100000000000001</v>
      </c>
      <c r="F1444" s="17">
        <f>($E1445-$E1443)/2/3.6</f>
        <v>-0.12500000000000031</v>
      </c>
      <c r="G1444" s="17">
        <f>($E1445-$E1443)/2</f>
        <v>-0.45000000000000107</v>
      </c>
      <c r="H1444">
        <f t="shared" si="198"/>
        <v>5.3055555555555562</v>
      </c>
      <c r="I1444" s="25">
        <v>135</v>
      </c>
      <c r="J1444" s="25">
        <f t="shared" si="199"/>
        <v>10.958374459876548</v>
      </c>
      <c r="K1444" s="25">
        <f t="shared" si="205"/>
        <v>47380</v>
      </c>
      <c r="L1444" s="17">
        <f t="shared" si="200"/>
        <v>44075.958374459879</v>
      </c>
      <c r="M1444" s="17">
        <f t="shared" si="201"/>
        <v>43930</v>
      </c>
      <c r="N1444" s="17">
        <f>135+J1444+(E1444*2300)</f>
        <v>44075.958374459879</v>
      </c>
      <c r="O1444">
        <f>N1444*T1444</f>
        <v>96812842.569501147</v>
      </c>
      <c r="P1444" s="17">
        <f t="shared" si="206"/>
        <v>272745665.93364221</v>
      </c>
      <c r="Q1444">
        <f t="shared" si="202"/>
        <v>32371.257716049393</v>
      </c>
      <c r="R1444">
        <f t="shared" si="203"/>
        <v>189934.30775323274</v>
      </c>
      <c r="S1444">
        <f>SUM(S1443+O1444)</f>
        <v>441439374473.15369</v>
      </c>
      <c r="T1444" s="17">
        <f>(E1444/3.6)*D1444</f>
        <v>2196.5000000000005</v>
      </c>
      <c r="U1444">
        <f t="shared" si="204"/>
        <v>-143.75000000000034</v>
      </c>
      <c r="W1444"/>
    </row>
    <row r="1445" spans="2:23" x14ac:dyDescent="0.2">
      <c r="B1445" s="6" t="s">
        <v>54</v>
      </c>
      <c r="C1445" s="6">
        <v>1437</v>
      </c>
      <c r="D1445" s="6">
        <v>415</v>
      </c>
      <c r="E1445" s="12">
        <v>19.7</v>
      </c>
      <c r="F1445" s="17">
        <f>($E1446-$E1444)/2/3.6</f>
        <v>0.27777777777777779</v>
      </c>
      <c r="G1445" s="17">
        <f>($E1446-$E1444)/2</f>
        <v>1</v>
      </c>
      <c r="H1445">
        <f t="shared" si="198"/>
        <v>5.4722222222222223</v>
      </c>
      <c r="I1445" s="25">
        <v>135</v>
      </c>
      <c r="J1445" s="25">
        <f t="shared" si="199"/>
        <v>11.657672608024694</v>
      </c>
      <c r="K1445" s="25">
        <f t="shared" si="205"/>
        <v>43930</v>
      </c>
      <c r="L1445" s="17">
        <f t="shared" si="200"/>
        <v>45456.657672608024</v>
      </c>
      <c r="M1445" s="17">
        <f t="shared" si="201"/>
        <v>45310</v>
      </c>
      <c r="N1445" s="17">
        <f>135+J1445+(E1445*2300)</f>
        <v>45456.657672608024</v>
      </c>
      <c r="O1445">
        <f>N1445*T1445</f>
        <v>103230806.88955747</v>
      </c>
      <c r="P1445" s="17">
        <f t="shared" si="206"/>
        <v>272780102.93209898</v>
      </c>
      <c r="Q1445">
        <f t="shared" si="202"/>
        <v>34436.998456790127</v>
      </c>
      <c r="R1445">
        <f t="shared" si="203"/>
        <v>189826.09807383368</v>
      </c>
      <c r="S1445">
        <f>SUM(S1444+O1445)</f>
        <v>441542605280.04327</v>
      </c>
      <c r="T1445" s="17">
        <f>(E1445/3.6)*D1445</f>
        <v>2270.9722222222222</v>
      </c>
      <c r="U1445">
        <f t="shared" si="204"/>
        <v>319.44444444444446</v>
      </c>
      <c r="W1445"/>
    </row>
    <row r="1446" spans="2:23" x14ac:dyDescent="0.2">
      <c r="B1446" s="6" t="s">
        <v>54</v>
      </c>
      <c r="C1446" s="6">
        <v>1438</v>
      </c>
      <c r="D1446" s="6">
        <v>416</v>
      </c>
      <c r="E1446" s="12">
        <v>21.1</v>
      </c>
      <c r="F1446" s="17">
        <f>($E1447-$E1445)/2/3.6</f>
        <v>0.31944444444444453</v>
      </c>
      <c r="G1446" s="17">
        <f>($E1447-$E1445)/2</f>
        <v>1.1500000000000004</v>
      </c>
      <c r="H1446">
        <f t="shared" si="198"/>
        <v>5.8611111111111116</v>
      </c>
      <c r="I1446" s="25">
        <v>135</v>
      </c>
      <c r="J1446" s="25">
        <f t="shared" si="199"/>
        <v>13.373476311728398</v>
      </c>
      <c r="K1446" s="25">
        <f t="shared" si="205"/>
        <v>45310</v>
      </c>
      <c r="L1446" s="17">
        <f t="shared" si="200"/>
        <v>48678.373476311732</v>
      </c>
      <c r="M1446" s="17">
        <f t="shared" si="201"/>
        <v>48530</v>
      </c>
      <c r="N1446" s="17">
        <f>135+J1446+(E1446*2300)</f>
        <v>48678.373476311732</v>
      </c>
      <c r="O1446">
        <f>N1446*T1446</f>
        <v>118688691.95157608</v>
      </c>
      <c r="P1446" s="17">
        <f t="shared" si="206"/>
        <v>272819608.44907427</v>
      </c>
      <c r="Q1446">
        <f t="shared" si="202"/>
        <v>39505.516975308645</v>
      </c>
      <c r="R1446">
        <f t="shared" si="203"/>
        <v>189721.56359462746</v>
      </c>
      <c r="S1446">
        <f>SUM(S1445+O1446)</f>
        <v>441661293971.99487</v>
      </c>
      <c r="T1446" s="17">
        <f>(E1446/3.6)*D1446</f>
        <v>2438.2222222222226</v>
      </c>
      <c r="U1446">
        <f t="shared" si="204"/>
        <v>367.3611111111112</v>
      </c>
      <c r="W1446"/>
    </row>
    <row r="1447" spans="2:23" x14ac:dyDescent="0.2">
      <c r="B1447" s="6" t="s">
        <v>54</v>
      </c>
      <c r="C1447" s="6">
        <v>1439</v>
      </c>
      <c r="D1447" s="6">
        <v>417</v>
      </c>
      <c r="E1447" s="12">
        <v>22</v>
      </c>
      <c r="F1447" s="17">
        <f>($E1448-$E1446)/2/3.6</f>
        <v>0.1388888888888889</v>
      </c>
      <c r="G1447" s="17">
        <f>($E1448-$E1446)/2</f>
        <v>0.5</v>
      </c>
      <c r="H1447">
        <f t="shared" si="198"/>
        <v>6.1111111111111107</v>
      </c>
      <c r="I1447" s="25">
        <v>135</v>
      </c>
      <c r="J1447" s="25">
        <f t="shared" si="199"/>
        <v>14.538672839506175</v>
      </c>
      <c r="K1447" s="25">
        <f t="shared" si="205"/>
        <v>48530</v>
      </c>
      <c r="L1447" s="17">
        <f t="shared" si="200"/>
        <v>50749.53867283951</v>
      </c>
      <c r="M1447" s="17">
        <f t="shared" si="201"/>
        <v>50600</v>
      </c>
      <c r="N1447" s="17">
        <f>135+J1447+(E1447*2300)</f>
        <v>50749.53867283951</v>
      </c>
      <c r="O1447">
        <f>N1447*T1447</f>
        <v>129326741.051286</v>
      </c>
      <c r="P1447" s="17">
        <f t="shared" si="206"/>
        <v>272862555.97993845</v>
      </c>
      <c r="Q1447">
        <f t="shared" si="202"/>
        <v>42947.530864197528</v>
      </c>
      <c r="R1447">
        <f t="shared" si="203"/>
        <v>189619.5663515903</v>
      </c>
      <c r="S1447">
        <f>SUM(S1446+O1447)</f>
        <v>441790620713.04614</v>
      </c>
      <c r="T1447" s="17">
        <f>(E1447/3.6)*D1447</f>
        <v>2548.333333333333</v>
      </c>
      <c r="U1447">
        <f t="shared" si="204"/>
        <v>159.72222222222223</v>
      </c>
      <c r="W1447"/>
    </row>
    <row r="1448" spans="2:23" x14ac:dyDescent="0.2">
      <c r="B1448" s="6" t="s">
        <v>54</v>
      </c>
      <c r="C1448" s="6">
        <v>1440</v>
      </c>
      <c r="D1448" s="6">
        <v>418</v>
      </c>
      <c r="E1448" s="12">
        <v>22.1</v>
      </c>
      <c r="F1448" s="17">
        <f>($E1449-$E1447)/2/3.6</f>
        <v>-8.3333333333333523E-2</v>
      </c>
      <c r="G1448" s="17">
        <f>($E1449-$E1447)/2</f>
        <v>-0.30000000000000071</v>
      </c>
      <c r="H1448">
        <f t="shared" si="198"/>
        <v>6.1388888888888893</v>
      </c>
      <c r="I1448" s="25">
        <v>135</v>
      </c>
      <c r="J1448" s="25">
        <f t="shared" si="199"/>
        <v>14.671142978395066</v>
      </c>
      <c r="K1448" s="25">
        <f t="shared" si="205"/>
        <v>50600</v>
      </c>
      <c r="L1448" s="17">
        <f t="shared" si="200"/>
        <v>50979.671142978397</v>
      </c>
      <c r="M1448" s="17">
        <f t="shared" si="201"/>
        <v>50830</v>
      </c>
      <c r="N1448" s="17">
        <f>135+J1448+(E1448*2300)</f>
        <v>50979.671142978397</v>
      </c>
      <c r="O1448">
        <f>N1448*T1448</f>
        <v>130816668.35683496</v>
      </c>
      <c r="P1448" s="17">
        <f t="shared" si="206"/>
        <v>272905894.8302471</v>
      </c>
      <c r="Q1448">
        <f t="shared" si="202"/>
        <v>43338.850308641981</v>
      </c>
      <c r="R1448">
        <f t="shared" si="203"/>
        <v>189517.98252100495</v>
      </c>
      <c r="S1448">
        <f>SUM(S1447+O1448)</f>
        <v>441921437381.40295</v>
      </c>
      <c r="T1448" s="17">
        <f>(E1448/3.6)*D1448</f>
        <v>2566.0555555555557</v>
      </c>
      <c r="U1448">
        <f t="shared" si="204"/>
        <v>-95.833333333333556</v>
      </c>
      <c r="W1448"/>
    </row>
    <row r="1449" spans="2:23" x14ac:dyDescent="0.2">
      <c r="B1449" s="6" t="s">
        <v>54</v>
      </c>
      <c r="C1449" s="6">
        <v>1441</v>
      </c>
      <c r="D1449" s="6">
        <v>419</v>
      </c>
      <c r="E1449" s="12">
        <v>21.4</v>
      </c>
      <c r="F1449" s="17">
        <f>($E1450-$E1448)/2/3.6</f>
        <v>-0.34722222222222221</v>
      </c>
      <c r="G1449" s="17">
        <f>($E1450-$E1448)/2</f>
        <v>-1.25</v>
      </c>
      <c r="H1449">
        <f t="shared" si="198"/>
        <v>5.9444444444444438</v>
      </c>
      <c r="I1449" s="25">
        <v>135</v>
      </c>
      <c r="J1449" s="25">
        <f t="shared" si="199"/>
        <v>13.756468209876541</v>
      </c>
      <c r="K1449" s="25">
        <f t="shared" si="205"/>
        <v>50830</v>
      </c>
      <c r="L1449" s="17">
        <f t="shared" si="200"/>
        <v>49368.756468209875</v>
      </c>
      <c r="M1449" s="17">
        <f t="shared" si="201"/>
        <v>49220</v>
      </c>
      <c r="N1449" s="17">
        <f>135+J1449+(E1449*2300)</f>
        <v>49368.756468209875</v>
      </c>
      <c r="O1449">
        <f>N1449*T1449</f>
        <v>122963858.81884739</v>
      </c>
      <c r="P1449" s="17">
        <f t="shared" si="206"/>
        <v>272946531.71296316</v>
      </c>
      <c r="Q1449">
        <f t="shared" si="202"/>
        <v>40636.882716049375</v>
      </c>
      <c r="R1449">
        <f t="shared" si="203"/>
        <v>189414.66461690713</v>
      </c>
      <c r="S1449">
        <f>SUM(S1448+O1449)</f>
        <v>442044401240.2218</v>
      </c>
      <c r="T1449" s="17">
        <f>(E1449/3.6)*D1449</f>
        <v>2490.7222222222217</v>
      </c>
      <c r="U1449">
        <f t="shared" si="204"/>
        <v>-399.30555555555554</v>
      </c>
      <c r="W1449"/>
    </row>
    <row r="1450" spans="2:23" x14ac:dyDescent="0.2">
      <c r="B1450" s="6" t="s">
        <v>54</v>
      </c>
      <c r="C1450" s="6">
        <v>1442</v>
      </c>
      <c r="D1450" s="6">
        <v>420</v>
      </c>
      <c r="E1450" s="12">
        <v>19.600000000000001</v>
      </c>
      <c r="F1450" s="17">
        <f>($E1451-$E1449)/2/3.6</f>
        <v>-0.43055555555555525</v>
      </c>
      <c r="G1450" s="17">
        <f>($E1451-$E1449)/2</f>
        <v>-1.5499999999999989</v>
      </c>
      <c r="H1450">
        <f t="shared" si="198"/>
        <v>5.4444444444444446</v>
      </c>
      <c r="I1450" s="25">
        <v>135</v>
      </c>
      <c r="J1450" s="25">
        <f t="shared" si="199"/>
        <v>11.539620987654322</v>
      </c>
      <c r="K1450" s="25">
        <f t="shared" si="205"/>
        <v>49220</v>
      </c>
      <c r="L1450" s="17">
        <f t="shared" si="200"/>
        <v>45226.539620987656</v>
      </c>
      <c r="M1450" s="17">
        <f t="shared" si="201"/>
        <v>45080</v>
      </c>
      <c r="N1450" s="17">
        <f>135+J1450+(E1450*2300)</f>
        <v>45226.539620987656</v>
      </c>
      <c r="O1450">
        <f>N1450*T1450</f>
        <v>103418020.59999178</v>
      </c>
      <c r="P1450" s="17">
        <f t="shared" si="206"/>
        <v>272980619.98456812</v>
      </c>
      <c r="Q1450">
        <f t="shared" si="202"/>
        <v>34088.271604938273</v>
      </c>
      <c r="R1450">
        <f t="shared" si="203"/>
        <v>189306.94867168384</v>
      </c>
      <c r="S1450">
        <f>SUM(S1449+O1450)</f>
        <v>442147819260.82178</v>
      </c>
      <c r="T1450" s="17">
        <f>(E1450/3.6)*D1450</f>
        <v>2286.666666666667</v>
      </c>
      <c r="U1450">
        <f t="shared" si="204"/>
        <v>-495.13888888888852</v>
      </c>
      <c r="W1450"/>
    </row>
    <row r="1451" spans="2:23" x14ac:dyDescent="0.2">
      <c r="B1451" s="6" t="s">
        <v>54</v>
      </c>
      <c r="C1451" s="6">
        <v>1443</v>
      </c>
      <c r="D1451" s="6">
        <v>421</v>
      </c>
      <c r="E1451" s="12">
        <v>18.3</v>
      </c>
      <c r="F1451" s="17">
        <f>($E1452-$E1450)/2/3.6</f>
        <v>-0.2222222222222224</v>
      </c>
      <c r="G1451" s="17">
        <f>($E1452-$E1450)/2</f>
        <v>-0.80000000000000071</v>
      </c>
      <c r="H1451">
        <f t="shared" si="198"/>
        <v>5.083333333333333</v>
      </c>
      <c r="I1451" s="25">
        <v>135</v>
      </c>
      <c r="J1451" s="25">
        <f t="shared" si="199"/>
        <v>10.059620138888889</v>
      </c>
      <c r="K1451" s="25">
        <f t="shared" si="205"/>
        <v>45080</v>
      </c>
      <c r="L1451" s="17">
        <f t="shared" si="200"/>
        <v>42235.059620138891</v>
      </c>
      <c r="M1451" s="17">
        <f t="shared" si="201"/>
        <v>42090</v>
      </c>
      <c r="N1451" s="17">
        <f>135+J1451+(E1451*2300)</f>
        <v>42235.059620138891</v>
      </c>
      <c r="O1451">
        <f>N1451*T1451</f>
        <v>90386547.175398886</v>
      </c>
      <c r="P1451" s="17">
        <f t="shared" si="206"/>
        <v>273010336.30401254</v>
      </c>
      <c r="Q1451">
        <f t="shared" si="202"/>
        <v>29716.319444444442</v>
      </c>
      <c r="R1451">
        <f t="shared" si="203"/>
        <v>189196.35225503295</v>
      </c>
      <c r="S1451">
        <f>SUM(S1450+O1451)</f>
        <v>442238205807.99719</v>
      </c>
      <c r="T1451" s="17">
        <f>(E1451/3.6)*D1451</f>
        <v>2140.083333333333</v>
      </c>
      <c r="U1451">
        <f t="shared" si="204"/>
        <v>-255.55555555555577</v>
      </c>
      <c r="W1451"/>
    </row>
    <row r="1452" spans="2:23" x14ac:dyDescent="0.2">
      <c r="B1452" s="6" t="s">
        <v>54</v>
      </c>
      <c r="C1452" s="6">
        <v>1444</v>
      </c>
      <c r="D1452" s="6">
        <v>422</v>
      </c>
      <c r="E1452" s="12">
        <v>18</v>
      </c>
      <c r="F1452" s="17">
        <f>($E1453-$E1451)/2/3.6</f>
        <v>0</v>
      </c>
      <c r="G1452" s="17">
        <f>($E1453-$E1451)/2</f>
        <v>0</v>
      </c>
      <c r="H1452">
        <f t="shared" si="198"/>
        <v>5</v>
      </c>
      <c r="I1452" s="25">
        <v>135</v>
      </c>
      <c r="J1452" s="25">
        <f t="shared" si="199"/>
        <v>9.7324999999999999</v>
      </c>
      <c r="K1452" s="25">
        <f t="shared" si="205"/>
        <v>42090</v>
      </c>
      <c r="L1452" s="17">
        <f t="shared" si="200"/>
        <v>41544.732499999998</v>
      </c>
      <c r="M1452" s="17">
        <f t="shared" si="201"/>
        <v>41400</v>
      </c>
      <c r="N1452" s="17">
        <f>135+J1452+(E1452*2300)</f>
        <v>41544.732499999998</v>
      </c>
      <c r="O1452">
        <f>N1452*T1452</f>
        <v>87659385.575000003</v>
      </c>
      <c r="P1452" s="17">
        <f t="shared" si="206"/>
        <v>273039086.30401254</v>
      </c>
      <c r="Q1452">
        <f t="shared" si="202"/>
        <v>28750</v>
      </c>
      <c r="R1452">
        <f t="shared" si="203"/>
        <v>189085.23982272335</v>
      </c>
      <c r="S1452">
        <f>SUM(S1451+O1452)</f>
        <v>442325865193.5722</v>
      </c>
      <c r="T1452" s="17">
        <f>(E1452/3.6)*D1452</f>
        <v>2110</v>
      </c>
      <c r="U1452">
        <f t="shared" si="204"/>
        <v>0</v>
      </c>
      <c r="W1452"/>
    </row>
    <row r="1453" spans="2:23" x14ac:dyDescent="0.2">
      <c r="B1453" s="6" t="s">
        <v>54</v>
      </c>
      <c r="C1453" s="6">
        <v>1445</v>
      </c>
      <c r="D1453" s="6">
        <v>423</v>
      </c>
      <c r="E1453" s="12">
        <v>18.3</v>
      </c>
      <c r="F1453" s="17">
        <f>($E1454-$E1452)/2/3.6</f>
        <v>6.9444444444444448E-2</v>
      </c>
      <c r="G1453" s="17">
        <f>($E1454-$E1452)/2</f>
        <v>0.25</v>
      </c>
      <c r="H1453">
        <f t="shared" si="198"/>
        <v>5.083333333333333</v>
      </c>
      <c r="I1453" s="25">
        <v>135</v>
      </c>
      <c r="J1453" s="25">
        <f t="shared" si="199"/>
        <v>10.059620138888889</v>
      </c>
      <c r="K1453" s="25">
        <f t="shared" si="205"/>
        <v>41400</v>
      </c>
      <c r="L1453" s="17">
        <f t="shared" si="200"/>
        <v>42235.059620138891</v>
      </c>
      <c r="M1453" s="17">
        <f t="shared" si="201"/>
        <v>42090</v>
      </c>
      <c r="N1453" s="17">
        <f>135+J1453+(E1453*2300)</f>
        <v>42235.059620138891</v>
      </c>
      <c r="O1453">
        <f>N1453*T1453</f>
        <v>90815936.948203653</v>
      </c>
      <c r="P1453" s="17">
        <f t="shared" si="206"/>
        <v>273068802.62345695</v>
      </c>
      <c r="Q1453">
        <f t="shared" si="202"/>
        <v>29716.319444444442</v>
      </c>
      <c r="R1453">
        <f t="shared" si="203"/>
        <v>188974.94991242696</v>
      </c>
      <c r="S1453">
        <f>SUM(S1452+O1453)</f>
        <v>442416681130.52039</v>
      </c>
      <c r="T1453" s="17">
        <f>(E1453/3.6)*D1453</f>
        <v>2150.25</v>
      </c>
      <c r="U1453">
        <f t="shared" si="204"/>
        <v>79.861111111111114</v>
      </c>
      <c r="W1453"/>
    </row>
    <row r="1454" spans="2:23" x14ac:dyDescent="0.2">
      <c r="B1454" s="6" t="s">
        <v>54</v>
      </c>
      <c r="C1454" s="6">
        <v>1446</v>
      </c>
      <c r="D1454" s="6">
        <v>424</v>
      </c>
      <c r="E1454" s="12">
        <v>18.5</v>
      </c>
      <c r="F1454" s="17">
        <f>($E1455-$E1453)/2/3.6</f>
        <v>-5.5555555555555851E-2</v>
      </c>
      <c r="G1454" s="17">
        <f>($E1455-$E1453)/2</f>
        <v>-0.20000000000000107</v>
      </c>
      <c r="H1454">
        <f t="shared" si="198"/>
        <v>5.1388888888888884</v>
      </c>
      <c r="I1454" s="25">
        <v>135</v>
      </c>
      <c r="J1454" s="25">
        <f t="shared" si="199"/>
        <v>10.280704089506171</v>
      </c>
      <c r="K1454" s="25">
        <f t="shared" si="205"/>
        <v>42090</v>
      </c>
      <c r="L1454" s="17">
        <f t="shared" si="200"/>
        <v>42695.280704089506</v>
      </c>
      <c r="M1454" s="17">
        <f t="shared" si="201"/>
        <v>42550</v>
      </c>
      <c r="N1454" s="17">
        <f>135+J1454+(E1454*2300)</f>
        <v>42695.280704089506</v>
      </c>
      <c r="O1454">
        <f>N1454*T1454</f>
        <v>93028272.734132797</v>
      </c>
      <c r="P1454" s="17">
        <f t="shared" si="206"/>
        <v>273099172.02932113</v>
      </c>
      <c r="Q1454">
        <f t="shared" si="202"/>
        <v>30369.405864197524</v>
      </c>
      <c r="R1454">
        <f t="shared" si="203"/>
        <v>188865.26419731753</v>
      </c>
      <c r="S1454">
        <f>SUM(S1453+O1454)</f>
        <v>442509709403.25452</v>
      </c>
      <c r="T1454" s="17">
        <f>(E1454/3.6)*D1454</f>
        <v>2178.8888888888887</v>
      </c>
      <c r="U1454">
        <f t="shared" si="204"/>
        <v>-63.888888888889227</v>
      </c>
      <c r="W1454"/>
    </row>
    <row r="1455" spans="2:23" x14ac:dyDescent="0.2">
      <c r="B1455" s="6" t="s">
        <v>54</v>
      </c>
      <c r="C1455" s="6">
        <v>1447</v>
      </c>
      <c r="D1455" s="6">
        <v>425</v>
      </c>
      <c r="E1455" s="12">
        <v>17.899999999999999</v>
      </c>
      <c r="F1455" s="17">
        <f>($E1456-$E1454)/2/3.6</f>
        <v>-0.4861111111111111</v>
      </c>
      <c r="G1455" s="17">
        <f>($E1456-$E1454)/2</f>
        <v>-1.75</v>
      </c>
      <c r="H1455">
        <f t="shared" si="198"/>
        <v>4.9722222222222214</v>
      </c>
      <c r="I1455" s="25">
        <v>135</v>
      </c>
      <c r="J1455" s="25">
        <f t="shared" si="199"/>
        <v>9.6246614969135784</v>
      </c>
      <c r="K1455" s="25">
        <f t="shared" si="205"/>
        <v>42550</v>
      </c>
      <c r="L1455" s="17">
        <f t="shared" si="200"/>
        <v>41314.624661496913</v>
      </c>
      <c r="M1455" s="17">
        <f t="shared" si="201"/>
        <v>41170</v>
      </c>
      <c r="N1455" s="17">
        <f>135+J1455+(E1455*2300)</f>
        <v>41314.624661496913</v>
      </c>
      <c r="O1455">
        <f>N1455*T1455</f>
        <v>87305835.308982685</v>
      </c>
      <c r="P1455" s="17">
        <f t="shared" si="206"/>
        <v>273127603.47222239</v>
      </c>
      <c r="Q1455">
        <f t="shared" si="202"/>
        <v>28431.442901234561</v>
      </c>
      <c r="R1455">
        <f t="shared" si="203"/>
        <v>188754.39078937276</v>
      </c>
      <c r="S1455">
        <f>SUM(S1454+O1455)</f>
        <v>442597015238.56348</v>
      </c>
      <c r="T1455" s="17">
        <f>(E1455/3.6)*D1455</f>
        <v>2113.1944444444439</v>
      </c>
      <c r="U1455">
        <f t="shared" si="204"/>
        <v>-559.02777777777771</v>
      </c>
      <c r="W1455"/>
    </row>
    <row r="1456" spans="2:23" x14ac:dyDescent="0.2">
      <c r="B1456" s="6" t="s">
        <v>54</v>
      </c>
      <c r="C1456" s="6">
        <v>1448</v>
      </c>
      <c r="D1456" s="6">
        <v>426</v>
      </c>
      <c r="E1456" s="12">
        <v>15</v>
      </c>
      <c r="F1456" s="17">
        <f>($E1457-$E1455)/2/3.6</f>
        <v>-1.1111111111111109</v>
      </c>
      <c r="G1456" s="17">
        <f>($E1457-$E1455)/2</f>
        <v>-3.9999999999999991</v>
      </c>
      <c r="H1456">
        <f t="shared" si="198"/>
        <v>4.166666666666667</v>
      </c>
      <c r="I1456" s="25">
        <v>135</v>
      </c>
      <c r="J1456" s="25">
        <f t="shared" si="199"/>
        <v>6.758680555555558</v>
      </c>
      <c r="K1456" s="25">
        <f t="shared" si="205"/>
        <v>41170</v>
      </c>
      <c r="L1456" s="17">
        <f t="shared" si="200"/>
        <v>34641.758680555555</v>
      </c>
      <c r="M1456" s="17">
        <f t="shared" si="201"/>
        <v>34500</v>
      </c>
      <c r="N1456" s="17">
        <f>135+J1456+(E1456*2300)</f>
        <v>34641.758680555555</v>
      </c>
      <c r="O1456">
        <f>N1456*T1456</f>
        <v>61489121.657986119</v>
      </c>
      <c r="P1456" s="17">
        <f t="shared" si="206"/>
        <v>273147568.75000018</v>
      </c>
      <c r="Q1456">
        <f t="shared" si="202"/>
        <v>19965.277777777781</v>
      </c>
      <c r="R1456">
        <f t="shared" si="203"/>
        <v>188637.82372237582</v>
      </c>
      <c r="S1456">
        <f>SUM(S1455+O1456)</f>
        <v>442658504360.22144</v>
      </c>
      <c r="T1456" s="17">
        <f>(E1456/3.6)*D1456</f>
        <v>1775.0000000000002</v>
      </c>
      <c r="U1456">
        <f t="shared" si="204"/>
        <v>-1277.7777777777776</v>
      </c>
      <c r="W1456"/>
    </row>
    <row r="1457" spans="2:23" x14ac:dyDescent="0.2">
      <c r="B1457" s="6" t="s">
        <v>54</v>
      </c>
      <c r="C1457" s="6">
        <v>1449</v>
      </c>
      <c r="D1457" s="6">
        <v>427</v>
      </c>
      <c r="E1457" s="12">
        <v>9.9</v>
      </c>
      <c r="F1457" s="17">
        <f>($E1458-$E1456)/2/3.6</f>
        <v>-1.4444444444444444</v>
      </c>
      <c r="G1457" s="17">
        <f>($E1458-$E1456)/2</f>
        <v>-5.2</v>
      </c>
      <c r="H1457">
        <f t="shared" si="198"/>
        <v>2.75</v>
      </c>
      <c r="I1457" s="25">
        <v>135</v>
      </c>
      <c r="J1457" s="25">
        <f t="shared" si="199"/>
        <v>2.94408125</v>
      </c>
      <c r="K1457" s="25">
        <f t="shared" si="205"/>
        <v>34500</v>
      </c>
      <c r="L1457" s="17">
        <f t="shared" si="200"/>
        <v>22907.94408125</v>
      </c>
      <c r="M1457" s="17">
        <f t="shared" si="201"/>
        <v>22770</v>
      </c>
      <c r="N1457" s="17">
        <f>135+J1457+(E1457*2300)</f>
        <v>22907.94408125</v>
      </c>
      <c r="O1457">
        <f>N1457*T1457</f>
        <v>26899653.337407812</v>
      </c>
      <c r="P1457" s="17">
        <f t="shared" si="206"/>
        <v>273156265.62500018</v>
      </c>
      <c r="Q1457">
        <f t="shared" si="202"/>
        <v>8696.875</v>
      </c>
      <c r="R1457">
        <f t="shared" si="203"/>
        <v>188513.640873016</v>
      </c>
      <c r="S1457">
        <f>SUM(S1456+O1457)</f>
        <v>442685404013.55884</v>
      </c>
      <c r="T1457" s="17">
        <f>(E1457/3.6)*D1457</f>
        <v>1174.25</v>
      </c>
      <c r="U1457">
        <f t="shared" si="204"/>
        <v>-1661.1111111111111</v>
      </c>
      <c r="W1457"/>
    </row>
    <row r="1458" spans="2:23" x14ac:dyDescent="0.2">
      <c r="B1458" s="6" t="s">
        <v>54</v>
      </c>
      <c r="C1458" s="6">
        <v>1450</v>
      </c>
      <c r="D1458" s="6">
        <v>428</v>
      </c>
      <c r="E1458" s="12">
        <v>4.5999999999999996</v>
      </c>
      <c r="F1458" s="17">
        <f>($E1459-$E1457)/2/3.6</f>
        <v>-1.2083333333333335</v>
      </c>
      <c r="G1458" s="17">
        <f>($E1459-$E1457)/2</f>
        <v>-4.3500000000000005</v>
      </c>
      <c r="H1458">
        <f t="shared" si="198"/>
        <v>1.2777777777777777</v>
      </c>
      <c r="I1458" s="25">
        <v>135</v>
      </c>
      <c r="J1458" s="25">
        <f t="shared" si="199"/>
        <v>0.6356163580246913</v>
      </c>
      <c r="K1458" s="25">
        <f t="shared" si="205"/>
        <v>22770</v>
      </c>
      <c r="L1458" s="17">
        <f t="shared" si="200"/>
        <v>10715.635616358024</v>
      </c>
      <c r="M1458" s="17">
        <f t="shared" si="201"/>
        <v>10580</v>
      </c>
      <c r="N1458" s="17">
        <f>135+J1458+(E1458*2300)</f>
        <v>10715.635616358024</v>
      </c>
      <c r="O1458">
        <f>N1458*T1458</f>
        <v>5860262.0559682427</v>
      </c>
      <c r="P1458" s="17">
        <f t="shared" si="206"/>
        <v>273158143.24845695</v>
      </c>
      <c r="Q1458">
        <f t="shared" si="202"/>
        <v>1877.6234567901231</v>
      </c>
      <c r="R1458">
        <f t="shared" si="203"/>
        <v>188384.92637824616</v>
      </c>
      <c r="S1458">
        <f>SUM(S1457+O1458)</f>
        <v>442691264275.61481</v>
      </c>
      <c r="T1458" s="17">
        <f>(E1458/3.6)*D1458</f>
        <v>546.8888888888888</v>
      </c>
      <c r="U1458">
        <f t="shared" si="204"/>
        <v>-1389.5833333333335</v>
      </c>
      <c r="W1458"/>
    </row>
    <row r="1459" spans="2:23" x14ac:dyDescent="0.2">
      <c r="B1459" s="6" t="s">
        <v>54</v>
      </c>
      <c r="C1459" s="6">
        <v>1451</v>
      </c>
      <c r="D1459" s="6">
        <v>429</v>
      </c>
      <c r="E1459" s="12">
        <v>1.2</v>
      </c>
      <c r="F1459" s="17">
        <f>($E1460-$E1458)/2/3.6</f>
        <v>-0.63888888888888884</v>
      </c>
      <c r="G1459" s="17">
        <f>($E1460-$E1458)/2</f>
        <v>-2.2999999999999998</v>
      </c>
      <c r="H1459">
        <f t="shared" si="198"/>
        <v>0.33333333333333331</v>
      </c>
      <c r="I1459" s="25">
        <v>135</v>
      </c>
      <c r="J1459" s="25">
        <f t="shared" si="199"/>
        <v>4.3255555555555554E-2</v>
      </c>
      <c r="K1459" s="25">
        <f t="shared" si="205"/>
        <v>10580</v>
      </c>
      <c r="L1459" s="17">
        <f t="shared" si="200"/>
        <v>2895.0432555555553</v>
      </c>
      <c r="M1459" s="17">
        <f t="shared" si="201"/>
        <v>2760</v>
      </c>
      <c r="N1459" s="17">
        <f>135+J1459+(E1459*2300)</f>
        <v>2895.0432555555553</v>
      </c>
      <c r="O1459">
        <f>N1459*T1459</f>
        <v>413991.18554444442</v>
      </c>
      <c r="P1459" s="17">
        <f t="shared" si="206"/>
        <v>273158271.02623475</v>
      </c>
      <c r="Q1459">
        <f t="shared" si="202"/>
        <v>127.77777777777777</v>
      </c>
      <c r="R1459">
        <f t="shared" si="203"/>
        <v>188255.18333992746</v>
      </c>
      <c r="S1459">
        <f>SUM(S1458+O1459)</f>
        <v>442691678266.80035</v>
      </c>
      <c r="T1459" s="17">
        <f>(E1459/3.6)*D1459</f>
        <v>143</v>
      </c>
      <c r="U1459">
        <f t="shared" si="204"/>
        <v>-734.72222222222217</v>
      </c>
      <c r="W1459"/>
    </row>
    <row r="1460" spans="2:23" x14ac:dyDescent="0.2">
      <c r="B1460" s="6" t="s">
        <v>54</v>
      </c>
      <c r="C1460" s="6">
        <v>1452</v>
      </c>
      <c r="D1460" s="6">
        <v>430</v>
      </c>
      <c r="E1460" s="12">
        <v>0</v>
      </c>
      <c r="F1460" s="17">
        <f>($E1461-$E1459)/2/3.6</f>
        <v>-0.16666666666666666</v>
      </c>
      <c r="G1460" s="17">
        <f>($E1461-$E1459)/2</f>
        <v>-0.6</v>
      </c>
      <c r="H1460">
        <f t="shared" si="198"/>
        <v>0</v>
      </c>
      <c r="I1460" s="25">
        <v>135</v>
      </c>
      <c r="J1460" s="25">
        <f t="shared" si="199"/>
        <v>0</v>
      </c>
      <c r="K1460" s="25">
        <f t="shared" si="205"/>
        <v>2760</v>
      </c>
      <c r="L1460" s="17">
        <f t="shared" si="200"/>
        <v>135</v>
      </c>
      <c r="M1460" s="17">
        <f t="shared" si="201"/>
        <v>0</v>
      </c>
      <c r="N1460" s="17">
        <f>135+J1460+(E1460*2300)</f>
        <v>135</v>
      </c>
      <c r="O1460">
        <f>N1460*T1460</f>
        <v>0</v>
      </c>
      <c r="P1460" s="17">
        <f t="shared" si="206"/>
        <v>273158271.02623475</v>
      </c>
      <c r="Q1460">
        <f t="shared" si="202"/>
        <v>0</v>
      </c>
      <c r="R1460">
        <f t="shared" si="203"/>
        <v>188125.53100980356</v>
      </c>
      <c r="S1460">
        <f>SUM(S1459+O1460)</f>
        <v>442691678266.80035</v>
      </c>
      <c r="T1460" s="17">
        <f>(E1460/3.6)*D1460</f>
        <v>0</v>
      </c>
      <c r="U1460">
        <f t="shared" si="204"/>
        <v>-191.66666666666666</v>
      </c>
      <c r="W1460"/>
    </row>
    <row r="1461" spans="2:23" x14ac:dyDescent="0.2">
      <c r="B1461" s="6" t="s">
        <v>54</v>
      </c>
      <c r="C1461" s="6">
        <v>1453</v>
      </c>
      <c r="D1461" s="6">
        <v>431</v>
      </c>
      <c r="E1461" s="12">
        <v>0</v>
      </c>
      <c r="F1461" s="17">
        <f>($E1462-$E1460)/2/3.6</f>
        <v>0</v>
      </c>
      <c r="G1461" s="17">
        <f>($E1462-$E1460)/2</f>
        <v>0</v>
      </c>
      <c r="H1461">
        <f t="shared" si="198"/>
        <v>0</v>
      </c>
      <c r="I1461" s="25">
        <v>135</v>
      </c>
      <c r="J1461" s="25">
        <f t="shared" si="199"/>
        <v>0</v>
      </c>
      <c r="K1461" s="25">
        <f t="shared" si="205"/>
        <v>0</v>
      </c>
      <c r="L1461" s="17">
        <f t="shared" si="200"/>
        <v>135</v>
      </c>
      <c r="M1461" s="17">
        <f t="shared" si="201"/>
        <v>0</v>
      </c>
      <c r="N1461" s="17">
        <f>135+J1461+(E1461*2300)</f>
        <v>135</v>
      </c>
      <c r="O1461">
        <f>N1461*T1461</f>
        <v>0</v>
      </c>
      <c r="P1461" s="17">
        <f t="shared" si="206"/>
        <v>273158271.02623475</v>
      </c>
      <c r="Q1461">
        <f t="shared" si="202"/>
        <v>0</v>
      </c>
      <c r="R1461">
        <f t="shared" si="203"/>
        <v>187996.05714124895</v>
      </c>
      <c r="S1461">
        <f>SUM(S1460+O1461)</f>
        <v>442691678266.80035</v>
      </c>
      <c r="T1461" s="17">
        <f>(E1461/3.6)*D1461</f>
        <v>0</v>
      </c>
      <c r="U1461">
        <f t="shared" si="204"/>
        <v>0</v>
      </c>
      <c r="W1461"/>
    </row>
    <row r="1462" spans="2:23" x14ac:dyDescent="0.2">
      <c r="B1462" s="6" t="s">
        <v>54</v>
      </c>
      <c r="C1462" s="6">
        <v>1454</v>
      </c>
      <c r="D1462" s="6">
        <v>432</v>
      </c>
      <c r="E1462" s="12">
        <v>0</v>
      </c>
      <c r="F1462" s="17">
        <f>($E1463-$E1461)/2/3.6</f>
        <v>0</v>
      </c>
      <c r="G1462" s="17">
        <f>($E1463-$E1461)/2</f>
        <v>0</v>
      </c>
      <c r="H1462">
        <f t="shared" si="198"/>
        <v>0</v>
      </c>
      <c r="I1462" s="25">
        <v>135</v>
      </c>
      <c r="J1462" s="25">
        <f t="shared" si="199"/>
        <v>0</v>
      </c>
      <c r="K1462" s="25">
        <f t="shared" si="205"/>
        <v>0</v>
      </c>
      <c r="L1462" s="17">
        <f t="shared" si="200"/>
        <v>135</v>
      </c>
      <c r="M1462" s="17">
        <f t="shared" si="201"/>
        <v>0</v>
      </c>
      <c r="N1462" s="17">
        <f>135+J1462+(E1462*2300)</f>
        <v>135</v>
      </c>
      <c r="O1462">
        <f>N1462*T1462</f>
        <v>0</v>
      </c>
      <c r="P1462" s="17">
        <f t="shared" si="206"/>
        <v>273158271.02623475</v>
      </c>
      <c r="Q1462">
        <f t="shared" si="202"/>
        <v>0</v>
      </c>
      <c r="R1462">
        <f t="shared" si="203"/>
        <v>187866.76136604865</v>
      </c>
      <c r="S1462">
        <f>SUM(S1461+O1462)</f>
        <v>442691678266.80035</v>
      </c>
      <c r="T1462" s="17">
        <f>(E1462/3.6)*D1462</f>
        <v>0</v>
      </c>
      <c r="U1462">
        <f t="shared" si="204"/>
        <v>0</v>
      </c>
      <c r="W1462"/>
    </row>
    <row r="1463" spans="2:23" x14ac:dyDescent="0.2">
      <c r="B1463" s="6" t="s">
        <v>54</v>
      </c>
      <c r="C1463" s="6">
        <v>1455</v>
      </c>
      <c r="D1463" s="6">
        <v>433</v>
      </c>
      <c r="E1463" s="12">
        <v>0</v>
      </c>
      <c r="F1463" s="17">
        <f>($E1464-$E1462)/2/3.6</f>
        <v>0</v>
      </c>
      <c r="G1463" s="17">
        <f>($E1464-$E1462)/2</f>
        <v>0</v>
      </c>
      <c r="H1463">
        <f t="shared" si="198"/>
        <v>0</v>
      </c>
      <c r="I1463" s="25">
        <v>135</v>
      </c>
      <c r="J1463" s="25">
        <f t="shared" si="199"/>
        <v>0</v>
      </c>
      <c r="K1463" s="25">
        <f t="shared" si="205"/>
        <v>0</v>
      </c>
      <c r="L1463" s="17">
        <f t="shared" si="200"/>
        <v>135</v>
      </c>
      <c r="M1463" s="17">
        <f t="shared" si="201"/>
        <v>0</v>
      </c>
      <c r="N1463" s="17">
        <f>135+J1463+(E1463*2300)</f>
        <v>135</v>
      </c>
      <c r="O1463">
        <f>N1463*T1463</f>
        <v>0</v>
      </c>
      <c r="P1463" s="17">
        <f t="shared" si="206"/>
        <v>273158271.02623475</v>
      </c>
      <c r="Q1463">
        <f t="shared" si="202"/>
        <v>0</v>
      </c>
      <c r="R1463">
        <f t="shared" si="203"/>
        <v>187737.64331699983</v>
      </c>
      <c r="S1463">
        <f>SUM(S1462+O1463)</f>
        <v>442691678266.80035</v>
      </c>
      <c r="T1463" s="17">
        <f>(E1463/3.6)*D1463</f>
        <v>0</v>
      </c>
      <c r="U1463">
        <f t="shared" si="204"/>
        <v>0</v>
      </c>
      <c r="W1463"/>
    </row>
    <row r="1464" spans="2:23" x14ac:dyDescent="0.2">
      <c r="B1464" s="6" t="s">
        <v>54</v>
      </c>
      <c r="C1464" s="6">
        <v>1456</v>
      </c>
      <c r="D1464" s="6">
        <v>434</v>
      </c>
      <c r="E1464" s="12">
        <v>0</v>
      </c>
      <c r="F1464" s="17">
        <f>($E1465-$E1463)/2/3.6</f>
        <v>0</v>
      </c>
      <c r="G1464" s="17">
        <f>($E1465-$E1463)/2</f>
        <v>0</v>
      </c>
      <c r="H1464">
        <f t="shared" si="198"/>
        <v>0</v>
      </c>
      <c r="I1464" s="25">
        <v>135</v>
      </c>
      <c r="J1464" s="25">
        <f t="shared" si="199"/>
        <v>0</v>
      </c>
      <c r="K1464" s="25">
        <f t="shared" si="205"/>
        <v>0</v>
      </c>
      <c r="L1464" s="17">
        <f t="shared" si="200"/>
        <v>135</v>
      </c>
      <c r="M1464" s="17">
        <f t="shared" si="201"/>
        <v>0</v>
      </c>
      <c r="N1464" s="17">
        <f>135+J1464+(E1464*2300)</f>
        <v>135</v>
      </c>
      <c r="O1464">
        <f>N1464*T1464</f>
        <v>0</v>
      </c>
      <c r="P1464" s="17">
        <f t="shared" si="206"/>
        <v>273158271.02623475</v>
      </c>
      <c r="Q1464">
        <f t="shared" si="202"/>
        <v>0</v>
      </c>
      <c r="R1464">
        <f t="shared" si="203"/>
        <v>187608.70262790847</v>
      </c>
      <c r="S1464">
        <f>SUM(S1463+O1464)</f>
        <v>442691678266.80035</v>
      </c>
      <c r="T1464" s="17">
        <f>(E1464/3.6)*D1464</f>
        <v>0</v>
      </c>
      <c r="U1464">
        <f t="shared" si="204"/>
        <v>0</v>
      </c>
      <c r="W1464"/>
    </row>
    <row r="1465" spans="2:23" x14ac:dyDescent="0.2">
      <c r="B1465" s="6" t="s">
        <v>54</v>
      </c>
      <c r="C1465" s="6">
        <v>1457</v>
      </c>
      <c r="D1465" s="6">
        <v>435</v>
      </c>
      <c r="E1465" s="12">
        <v>0</v>
      </c>
      <c r="F1465" s="17">
        <f>($E1466-$E1464)/2/3.6</f>
        <v>0</v>
      </c>
      <c r="G1465" s="17">
        <f>($E1466-$E1464)/2</f>
        <v>0</v>
      </c>
      <c r="H1465">
        <f t="shared" si="198"/>
        <v>0</v>
      </c>
      <c r="I1465" s="25">
        <v>135</v>
      </c>
      <c r="J1465" s="25">
        <f t="shared" si="199"/>
        <v>0</v>
      </c>
      <c r="K1465" s="25">
        <f t="shared" si="205"/>
        <v>0</v>
      </c>
      <c r="L1465" s="17">
        <f t="shared" si="200"/>
        <v>135</v>
      </c>
      <c r="M1465" s="17">
        <f t="shared" si="201"/>
        <v>0</v>
      </c>
      <c r="N1465" s="17">
        <f>135+J1465+(E1465*2300)</f>
        <v>135</v>
      </c>
      <c r="O1465">
        <f>N1465*T1465</f>
        <v>0</v>
      </c>
      <c r="P1465" s="17">
        <f t="shared" si="206"/>
        <v>273158271.02623475</v>
      </c>
      <c r="Q1465">
        <f t="shared" si="202"/>
        <v>0</v>
      </c>
      <c r="R1465">
        <f t="shared" si="203"/>
        <v>187479.93893358597</v>
      </c>
      <c r="S1465">
        <f>SUM(S1464+O1465)</f>
        <v>442691678266.80035</v>
      </c>
      <c r="T1465" s="17">
        <f>(E1465/3.6)*D1465</f>
        <v>0</v>
      </c>
      <c r="U1465">
        <f t="shared" si="204"/>
        <v>0</v>
      </c>
      <c r="W1465"/>
    </row>
    <row r="1466" spans="2:23" x14ac:dyDescent="0.2">
      <c r="B1466" s="6" t="s">
        <v>54</v>
      </c>
      <c r="C1466" s="6">
        <v>1458</v>
      </c>
      <c r="D1466" s="6">
        <v>436</v>
      </c>
      <c r="E1466" s="12">
        <v>0</v>
      </c>
      <c r="F1466" s="17">
        <f>($E1467-$E1465)/2/3.6</f>
        <v>0</v>
      </c>
      <c r="G1466" s="17">
        <f>($E1467-$E1465)/2</f>
        <v>0</v>
      </c>
      <c r="H1466">
        <f t="shared" si="198"/>
        <v>0</v>
      </c>
      <c r="I1466" s="25">
        <v>135</v>
      </c>
      <c r="J1466" s="25">
        <f t="shared" si="199"/>
        <v>0</v>
      </c>
      <c r="K1466" s="25">
        <f t="shared" si="205"/>
        <v>0</v>
      </c>
      <c r="L1466" s="17">
        <f t="shared" si="200"/>
        <v>135</v>
      </c>
      <c r="M1466" s="17">
        <f t="shared" si="201"/>
        <v>0</v>
      </c>
      <c r="N1466" s="17">
        <f>135+J1466+(E1466*2300)</f>
        <v>135</v>
      </c>
      <c r="O1466">
        <f>N1466*T1466</f>
        <v>0</v>
      </c>
      <c r="P1466" s="17">
        <f t="shared" si="206"/>
        <v>273158271.02623475</v>
      </c>
      <c r="Q1466">
        <f t="shared" si="202"/>
        <v>0</v>
      </c>
      <c r="R1466">
        <f t="shared" si="203"/>
        <v>187351.3518698455</v>
      </c>
      <c r="S1466">
        <f>SUM(S1465+O1466)</f>
        <v>442691678266.80035</v>
      </c>
      <c r="T1466" s="17">
        <f>(E1466/3.6)*D1466</f>
        <v>0</v>
      </c>
      <c r="U1466">
        <f t="shared" si="204"/>
        <v>0</v>
      </c>
      <c r="W1466"/>
    </row>
    <row r="1467" spans="2:23" x14ac:dyDescent="0.2">
      <c r="B1467" s="6" t="s">
        <v>54</v>
      </c>
      <c r="C1467" s="6">
        <v>1459</v>
      </c>
      <c r="D1467" s="6">
        <v>437</v>
      </c>
      <c r="E1467" s="12">
        <v>0</v>
      </c>
      <c r="F1467" s="17">
        <f>($E1468-$E1466)/2/3.6</f>
        <v>0</v>
      </c>
      <c r="G1467" s="17">
        <f>($E1468-$E1466)/2</f>
        <v>0</v>
      </c>
      <c r="H1467">
        <f t="shared" si="198"/>
        <v>0</v>
      </c>
      <c r="I1467" s="25">
        <v>135</v>
      </c>
      <c r="J1467" s="25">
        <f t="shared" si="199"/>
        <v>0</v>
      </c>
      <c r="K1467" s="25">
        <f t="shared" si="205"/>
        <v>0</v>
      </c>
      <c r="L1467" s="17">
        <f t="shared" si="200"/>
        <v>135</v>
      </c>
      <c r="M1467" s="17">
        <f t="shared" si="201"/>
        <v>0</v>
      </c>
      <c r="N1467" s="17">
        <f>135+J1467+(E1467*2300)</f>
        <v>135</v>
      </c>
      <c r="O1467">
        <f>N1467*T1467</f>
        <v>0</v>
      </c>
      <c r="P1467" s="17">
        <f t="shared" si="206"/>
        <v>273158271.02623475</v>
      </c>
      <c r="Q1467">
        <f t="shared" si="202"/>
        <v>0</v>
      </c>
      <c r="R1467">
        <f t="shared" si="203"/>
        <v>187222.94107349881</v>
      </c>
      <c r="S1467">
        <f>SUM(S1466+O1467)</f>
        <v>442691678266.80035</v>
      </c>
      <c r="T1467" s="17">
        <f>(E1467/3.6)*D1467</f>
        <v>0</v>
      </c>
      <c r="U1467">
        <f t="shared" si="204"/>
        <v>0</v>
      </c>
      <c r="W1467"/>
    </row>
    <row r="1468" spans="2:23" x14ac:dyDescent="0.2">
      <c r="B1468" s="6" t="s">
        <v>54</v>
      </c>
      <c r="C1468" s="6">
        <v>1460</v>
      </c>
      <c r="D1468" s="6">
        <v>438</v>
      </c>
      <c r="E1468" s="12">
        <v>0</v>
      </c>
      <c r="F1468" s="17">
        <f>($E1469-$E1467)/2/3.6</f>
        <v>0</v>
      </c>
      <c r="G1468" s="17">
        <f>($E1469-$E1467)/2</f>
        <v>0</v>
      </c>
      <c r="H1468">
        <f t="shared" si="198"/>
        <v>0</v>
      </c>
      <c r="I1468" s="25">
        <v>135</v>
      </c>
      <c r="J1468" s="25">
        <f t="shared" si="199"/>
        <v>0</v>
      </c>
      <c r="K1468" s="25">
        <f t="shared" si="205"/>
        <v>0</v>
      </c>
      <c r="L1468" s="17">
        <f t="shared" si="200"/>
        <v>135</v>
      </c>
      <c r="M1468" s="17">
        <f t="shared" si="201"/>
        <v>0</v>
      </c>
      <c r="N1468" s="17">
        <f>135+J1468+(E1468*2300)</f>
        <v>135</v>
      </c>
      <c r="O1468">
        <f>N1468*T1468</f>
        <v>0</v>
      </c>
      <c r="P1468" s="17">
        <f t="shared" si="206"/>
        <v>273158271.02623475</v>
      </c>
      <c r="Q1468">
        <f t="shared" si="202"/>
        <v>0</v>
      </c>
      <c r="R1468">
        <f t="shared" si="203"/>
        <v>187094.70618235256</v>
      </c>
      <c r="S1468">
        <f>SUM(S1467+O1468)</f>
        <v>442691678266.80035</v>
      </c>
      <c r="T1468" s="17">
        <f>(E1468/3.6)*D1468</f>
        <v>0</v>
      </c>
      <c r="U1468">
        <f t="shared" si="204"/>
        <v>0</v>
      </c>
      <c r="W1468"/>
    </row>
    <row r="1469" spans="2:23" x14ac:dyDescent="0.2">
      <c r="B1469" s="6" t="s">
        <v>54</v>
      </c>
      <c r="C1469" s="6">
        <v>1461</v>
      </c>
      <c r="D1469" s="6">
        <v>439</v>
      </c>
      <c r="E1469" s="12">
        <v>0</v>
      </c>
      <c r="F1469" s="17">
        <f>($E1470-$E1468)/2/3.6</f>
        <v>0</v>
      </c>
      <c r="G1469" s="17">
        <f>($E1470-$E1468)/2</f>
        <v>0</v>
      </c>
      <c r="H1469">
        <f t="shared" si="198"/>
        <v>0</v>
      </c>
      <c r="I1469" s="25">
        <v>135</v>
      </c>
      <c r="J1469" s="25">
        <f t="shared" si="199"/>
        <v>0</v>
      </c>
      <c r="K1469" s="25">
        <f t="shared" si="205"/>
        <v>0</v>
      </c>
      <c r="L1469" s="17">
        <f t="shared" si="200"/>
        <v>135</v>
      </c>
      <c r="M1469" s="17">
        <f t="shared" si="201"/>
        <v>0</v>
      </c>
      <c r="N1469" s="17">
        <f>135+J1469+(E1469*2300)</f>
        <v>135</v>
      </c>
      <c r="O1469">
        <f>N1469*T1469</f>
        <v>0</v>
      </c>
      <c r="P1469" s="17">
        <f t="shared" si="206"/>
        <v>273158271.02623475</v>
      </c>
      <c r="Q1469">
        <f t="shared" si="202"/>
        <v>0</v>
      </c>
      <c r="R1469">
        <f t="shared" si="203"/>
        <v>186966.64683520517</v>
      </c>
      <c r="S1469">
        <f>SUM(S1468+O1469)</f>
        <v>442691678266.80035</v>
      </c>
      <c r="T1469" s="17">
        <f>(E1469/3.6)*D1469</f>
        <v>0</v>
      </c>
      <c r="U1469">
        <f t="shared" si="204"/>
        <v>0</v>
      </c>
      <c r="W1469"/>
    </row>
    <row r="1470" spans="2:23" x14ac:dyDescent="0.2">
      <c r="B1470" s="6" t="s">
        <v>54</v>
      </c>
      <c r="C1470" s="6">
        <v>1462</v>
      </c>
      <c r="D1470" s="6">
        <v>440</v>
      </c>
      <c r="E1470" s="12">
        <v>0</v>
      </c>
      <c r="F1470" s="17">
        <f>($E1471-$E1469)/2/3.6</f>
        <v>0</v>
      </c>
      <c r="G1470" s="17">
        <f>($E1471-$E1469)/2</f>
        <v>0</v>
      </c>
      <c r="H1470">
        <f t="shared" si="198"/>
        <v>0</v>
      </c>
      <c r="I1470" s="25">
        <v>135</v>
      </c>
      <c r="J1470" s="25">
        <f t="shared" si="199"/>
        <v>0</v>
      </c>
      <c r="K1470" s="25">
        <f t="shared" si="205"/>
        <v>0</v>
      </c>
      <c r="L1470" s="17">
        <f t="shared" si="200"/>
        <v>135</v>
      </c>
      <c r="M1470" s="17">
        <f t="shared" si="201"/>
        <v>0</v>
      </c>
      <c r="N1470" s="17">
        <f>135+J1470+(E1470*2300)</f>
        <v>135</v>
      </c>
      <c r="O1470">
        <f>N1470*T1470</f>
        <v>0</v>
      </c>
      <c r="P1470" s="17">
        <f t="shared" si="206"/>
        <v>273158271.02623475</v>
      </c>
      <c r="Q1470">
        <f t="shared" si="202"/>
        <v>0</v>
      </c>
      <c r="R1470">
        <f t="shared" si="203"/>
        <v>186838.7626718432</v>
      </c>
      <c r="S1470">
        <f>SUM(S1469+O1470)</f>
        <v>442691678266.80035</v>
      </c>
      <c r="T1470" s="17">
        <f>(E1470/3.6)*D1470</f>
        <v>0</v>
      </c>
      <c r="U1470">
        <f t="shared" si="204"/>
        <v>0</v>
      </c>
      <c r="W1470"/>
    </row>
    <row r="1471" spans="2:23" x14ac:dyDescent="0.2">
      <c r="B1471" s="6" t="s">
        <v>54</v>
      </c>
      <c r="C1471" s="6">
        <v>1463</v>
      </c>
      <c r="D1471" s="6">
        <v>441</v>
      </c>
      <c r="E1471" s="12">
        <v>0</v>
      </c>
      <c r="F1471" s="17">
        <f>($E1472-$E1470)/2/3.6</f>
        <v>0</v>
      </c>
      <c r="G1471" s="17">
        <f>($E1472-$E1470)/2</f>
        <v>0</v>
      </c>
      <c r="H1471">
        <f t="shared" si="198"/>
        <v>0</v>
      </c>
      <c r="I1471" s="25">
        <v>135</v>
      </c>
      <c r="J1471" s="25">
        <f t="shared" si="199"/>
        <v>0</v>
      </c>
      <c r="K1471" s="25">
        <f t="shared" si="205"/>
        <v>0</v>
      </c>
      <c r="L1471" s="17">
        <f t="shared" si="200"/>
        <v>135</v>
      </c>
      <c r="M1471" s="17">
        <f t="shared" si="201"/>
        <v>0</v>
      </c>
      <c r="N1471" s="17">
        <f>135+J1471+(E1471*2300)</f>
        <v>135</v>
      </c>
      <c r="O1471">
        <f>N1471*T1471</f>
        <v>0</v>
      </c>
      <c r="P1471" s="17">
        <f t="shared" si="206"/>
        <v>273158271.02623475</v>
      </c>
      <c r="Q1471">
        <f t="shared" si="202"/>
        <v>0</v>
      </c>
      <c r="R1471">
        <f t="shared" si="203"/>
        <v>186711.05333303811</v>
      </c>
      <c r="S1471">
        <f>SUM(S1470+O1471)</f>
        <v>442691678266.80035</v>
      </c>
      <c r="T1471" s="17">
        <f>(E1471/3.6)*D1471</f>
        <v>0</v>
      </c>
      <c r="U1471">
        <f t="shared" si="204"/>
        <v>0</v>
      </c>
      <c r="W1471"/>
    </row>
    <row r="1472" spans="2:23" x14ac:dyDescent="0.2">
      <c r="B1472" s="6" t="s">
        <v>54</v>
      </c>
      <c r="C1472" s="6">
        <v>1464</v>
      </c>
      <c r="D1472" s="6">
        <v>442</v>
      </c>
      <c r="E1472" s="12">
        <v>0</v>
      </c>
      <c r="F1472" s="17">
        <f>($E1473-$E1471)/2/3.6</f>
        <v>0</v>
      </c>
      <c r="G1472" s="17">
        <f>($E1473-$E1471)/2</f>
        <v>0</v>
      </c>
      <c r="H1472">
        <f t="shared" si="198"/>
        <v>0</v>
      </c>
      <c r="I1472" s="25">
        <v>135</v>
      </c>
      <c r="J1472" s="25">
        <f t="shared" si="199"/>
        <v>0</v>
      </c>
      <c r="K1472" s="25">
        <f t="shared" si="205"/>
        <v>0</v>
      </c>
      <c r="L1472" s="17">
        <f t="shared" si="200"/>
        <v>135</v>
      </c>
      <c r="M1472" s="17">
        <f t="shared" si="201"/>
        <v>0</v>
      </c>
      <c r="N1472" s="17">
        <f>135+J1472+(E1472*2300)</f>
        <v>135</v>
      </c>
      <c r="O1472">
        <f>N1472*T1472</f>
        <v>0</v>
      </c>
      <c r="P1472" s="17">
        <f t="shared" si="206"/>
        <v>273158271.02623475</v>
      </c>
      <c r="Q1472">
        <f t="shared" si="202"/>
        <v>0</v>
      </c>
      <c r="R1472">
        <f t="shared" si="203"/>
        <v>186583.51846054287</v>
      </c>
      <c r="S1472">
        <f>SUM(S1471+O1472)</f>
        <v>442691678266.80035</v>
      </c>
      <c r="T1472" s="17">
        <f>(E1472/3.6)*D1472</f>
        <v>0</v>
      </c>
      <c r="U1472">
        <f t="shared" si="204"/>
        <v>0</v>
      </c>
      <c r="W1472"/>
    </row>
    <row r="1473" spans="2:23" x14ac:dyDescent="0.2">
      <c r="B1473" s="6" t="s">
        <v>54</v>
      </c>
      <c r="C1473" s="6">
        <v>1465</v>
      </c>
      <c r="D1473" s="6">
        <v>443</v>
      </c>
      <c r="E1473" s="12">
        <v>0</v>
      </c>
      <c r="F1473" s="17">
        <f>($E1474-$E1472)/2/3.6</f>
        <v>0</v>
      </c>
      <c r="G1473" s="17">
        <f>($E1474-$E1472)/2</f>
        <v>0</v>
      </c>
      <c r="H1473">
        <f t="shared" si="198"/>
        <v>0</v>
      </c>
      <c r="I1473" s="25">
        <v>135</v>
      </c>
      <c r="J1473" s="25">
        <f t="shared" si="199"/>
        <v>0</v>
      </c>
      <c r="K1473" s="25">
        <f t="shared" si="205"/>
        <v>0</v>
      </c>
      <c r="L1473" s="17">
        <f t="shared" si="200"/>
        <v>135</v>
      </c>
      <c r="M1473" s="17">
        <f t="shared" si="201"/>
        <v>0</v>
      </c>
      <c r="N1473" s="17">
        <f>135+J1473+(E1473*2300)</f>
        <v>135</v>
      </c>
      <c r="O1473">
        <f>N1473*T1473</f>
        <v>0</v>
      </c>
      <c r="P1473" s="17">
        <f t="shared" si="206"/>
        <v>273158271.02623475</v>
      </c>
      <c r="Q1473">
        <f t="shared" si="202"/>
        <v>0</v>
      </c>
      <c r="R1473">
        <f t="shared" si="203"/>
        <v>186456.15769708855</v>
      </c>
      <c r="S1473">
        <f>SUM(S1472+O1473)</f>
        <v>442691678266.80035</v>
      </c>
      <c r="T1473" s="17">
        <f>(E1473/3.6)*D1473</f>
        <v>0</v>
      </c>
      <c r="U1473">
        <f t="shared" si="204"/>
        <v>0</v>
      </c>
      <c r="W1473"/>
    </row>
    <row r="1474" spans="2:23" x14ac:dyDescent="0.2">
      <c r="B1474" s="6" t="s">
        <v>54</v>
      </c>
      <c r="C1474" s="6">
        <v>1466</v>
      </c>
      <c r="D1474" s="6">
        <v>444</v>
      </c>
      <c r="E1474" s="12">
        <v>0</v>
      </c>
      <c r="F1474" s="17">
        <f>($E1475-$E1473)/2/3.6</f>
        <v>0</v>
      </c>
      <c r="G1474" s="17">
        <f>($E1475-$E1473)/2</f>
        <v>0</v>
      </c>
      <c r="H1474">
        <f t="shared" si="198"/>
        <v>0</v>
      </c>
      <c r="I1474" s="25">
        <v>135</v>
      </c>
      <c r="J1474" s="25">
        <f t="shared" si="199"/>
        <v>0</v>
      </c>
      <c r="K1474" s="25">
        <f t="shared" si="205"/>
        <v>0</v>
      </c>
      <c r="L1474" s="17">
        <f t="shared" si="200"/>
        <v>135</v>
      </c>
      <c r="M1474" s="17">
        <f t="shared" si="201"/>
        <v>0</v>
      </c>
      <c r="N1474" s="17">
        <f>135+J1474+(E1474*2300)</f>
        <v>135</v>
      </c>
      <c r="O1474">
        <f>N1474*T1474</f>
        <v>0</v>
      </c>
      <c r="P1474" s="17">
        <f t="shared" si="206"/>
        <v>273158271.02623475</v>
      </c>
      <c r="Q1474">
        <f t="shared" si="202"/>
        <v>0</v>
      </c>
      <c r="R1474">
        <f t="shared" si="203"/>
        <v>186328.97068638113</v>
      </c>
      <c r="S1474">
        <f>SUM(S1473+O1474)</f>
        <v>442691678266.80035</v>
      </c>
      <c r="T1474" s="17">
        <f>(E1474/3.6)*D1474</f>
        <v>0</v>
      </c>
      <c r="U1474">
        <f t="shared" si="204"/>
        <v>0</v>
      </c>
      <c r="W1474"/>
    </row>
    <row r="1475" spans="2:23" x14ac:dyDescent="0.2">
      <c r="B1475" s="6" t="s">
        <v>54</v>
      </c>
      <c r="C1475" s="6">
        <v>1467</v>
      </c>
      <c r="D1475" s="6">
        <v>445</v>
      </c>
      <c r="E1475" s="12">
        <v>0</v>
      </c>
      <c r="F1475" s="17">
        <f>($E1476-$E1474)/2/3.6</f>
        <v>0</v>
      </c>
      <c r="G1475" s="17">
        <f>($E1476-$E1474)/2</f>
        <v>0</v>
      </c>
      <c r="H1475">
        <f t="shared" si="198"/>
        <v>0</v>
      </c>
      <c r="I1475" s="25">
        <v>135</v>
      </c>
      <c r="J1475" s="25">
        <f t="shared" si="199"/>
        <v>0</v>
      </c>
      <c r="K1475" s="25">
        <f t="shared" si="205"/>
        <v>0</v>
      </c>
      <c r="L1475" s="17">
        <f t="shared" si="200"/>
        <v>135</v>
      </c>
      <c r="M1475" s="17">
        <f t="shared" si="201"/>
        <v>0</v>
      </c>
      <c r="N1475" s="17">
        <f>135+J1475+(E1475*2300)</f>
        <v>135</v>
      </c>
      <c r="O1475">
        <f>N1475*T1475</f>
        <v>0</v>
      </c>
      <c r="P1475" s="17">
        <f t="shared" si="206"/>
        <v>273158271.02623475</v>
      </c>
      <c r="Q1475">
        <f t="shared" si="202"/>
        <v>0</v>
      </c>
      <c r="R1475">
        <f t="shared" si="203"/>
        <v>186201.95707309799</v>
      </c>
      <c r="S1475">
        <f>SUM(S1474+O1475)</f>
        <v>442691678266.80035</v>
      </c>
      <c r="T1475" s="17">
        <f>(E1475/3.6)*D1475</f>
        <v>0</v>
      </c>
      <c r="U1475">
        <f t="shared" si="204"/>
        <v>0</v>
      </c>
      <c r="W1475"/>
    </row>
    <row r="1476" spans="2:23" x14ac:dyDescent="0.2">
      <c r="B1476" s="6" t="s">
        <v>54</v>
      </c>
      <c r="C1476" s="6">
        <v>1468</v>
      </c>
      <c r="D1476" s="6">
        <v>446</v>
      </c>
      <c r="E1476" s="12">
        <v>0</v>
      </c>
      <c r="F1476" s="17">
        <f>($E1477-$E1475)/2/3.6</f>
        <v>0</v>
      </c>
      <c r="G1476" s="17">
        <f>($E1477-$E1475)/2</f>
        <v>0</v>
      </c>
      <c r="H1476">
        <f t="shared" si="198"/>
        <v>0</v>
      </c>
      <c r="I1476" s="25">
        <v>135</v>
      </c>
      <c r="J1476" s="25">
        <f t="shared" si="199"/>
        <v>0</v>
      </c>
      <c r="K1476" s="25">
        <f t="shared" si="205"/>
        <v>0</v>
      </c>
      <c r="L1476" s="17">
        <f t="shared" si="200"/>
        <v>135</v>
      </c>
      <c r="M1476" s="17">
        <f t="shared" si="201"/>
        <v>0</v>
      </c>
      <c r="N1476" s="17">
        <f>135+J1476+(E1476*2300)</f>
        <v>135</v>
      </c>
      <c r="O1476">
        <f>N1476*T1476</f>
        <v>0</v>
      </c>
      <c r="P1476" s="17">
        <f t="shared" si="206"/>
        <v>273158271.02623475</v>
      </c>
      <c r="Q1476">
        <f t="shared" si="202"/>
        <v>0</v>
      </c>
      <c r="R1476">
        <f t="shared" si="203"/>
        <v>186075.11650288472</v>
      </c>
      <c r="S1476">
        <f>SUM(S1475+O1476)</f>
        <v>442691678266.80035</v>
      </c>
      <c r="T1476" s="17">
        <f>(E1476/3.6)*D1476</f>
        <v>0</v>
      </c>
      <c r="U1476">
        <f t="shared" si="204"/>
        <v>0</v>
      </c>
      <c r="W1476"/>
    </row>
    <row r="1477" spans="2:23" x14ac:dyDescent="0.2">
      <c r="B1477" s="6" t="s">
        <v>54</v>
      </c>
      <c r="C1477" s="6">
        <v>1469</v>
      </c>
      <c r="D1477" s="6">
        <v>447</v>
      </c>
      <c r="E1477" s="12">
        <v>0</v>
      </c>
      <c r="F1477" s="17">
        <f>($E1478-$E1476)/2/3.6</f>
        <v>0</v>
      </c>
      <c r="G1477" s="17">
        <f>($E1478-$E1476)/2</f>
        <v>0</v>
      </c>
      <c r="H1477">
        <f t="shared" si="198"/>
        <v>0</v>
      </c>
      <c r="I1477" s="25">
        <v>135</v>
      </c>
      <c r="J1477" s="25">
        <f t="shared" si="199"/>
        <v>0</v>
      </c>
      <c r="K1477" s="25">
        <f t="shared" si="205"/>
        <v>0</v>
      </c>
      <c r="L1477" s="17">
        <f t="shared" si="200"/>
        <v>135</v>
      </c>
      <c r="M1477" s="17">
        <f t="shared" si="201"/>
        <v>0</v>
      </c>
      <c r="N1477" s="17">
        <f>135+J1477+(E1477*2300)</f>
        <v>135</v>
      </c>
      <c r="O1477">
        <f>N1477*T1477</f>
        <v>0</v>
      </c>
      <c r="P1477" s="17">
        <f t="shared" si="206"/>
        <v>273158271.02623475</v>
      </c>
      <c r="Q1477">
        <f t="shared" si="202"/>
        <v>0</v>
      </c>
      <c r="R1477">
        <f t="shared" si="203"/>
        <v>185948.44862235177</v>
      </c>
      <c r="S1477">
        <f>SUM(S1476+O1477)</f>
        <v>442691678266.80035</v>
      </c>
      <c r="T1477" s="17">
        <f>(E1477/3.6)*D1477</f>
        <v>0</v>
      </c>
      <c r="U1477">
        <f t="shared" si="204"/>
        <v>0</v>
      </c>
      <c r="W1477"/>
    </row>
    <row r="1478" spans="2:23" x14ac:dyDescent="0.2">
      <c r="B1478" s="6" t="s">
        <v>54</v>
      </c>
      <c r="C1478" s="6">
        <v>1470</v>
      </c>
      <c r="D1478" s="6">
        <v>448</v>
      </c>
      <c r="E1478" s="12">
        <v>0</v>
      </c>
      <c r="F1478" s="17">
        <f>($E1479-$E1477)/2/3.6</f>
        <v>0</v>
      </c>
      <c r="G1478" s="17">
        <f>($E1479-$E1477)/2</f>
        <v>0</v>
      </c>
      <c r="H1478">
        <f t="shared" si="198"/>
        <v>0</v>
      </c>
      <c r="I1478" s="25">
        <v>135</v>
      </c>
      <c r="J1478" s="25">
        <f t="shared" si="199"/>
        <v>0</v>
      </c>
      <c r="K1478" s="25">
        <f t="shared" si="205"/>
        <v>0</v>
      </c>
      <c r="L1478" s="17">
        <f t="shared" si="200"/>
        <v>135</v>
      </c>
      <c r="M1478" s="17">
        <f t="shared" si="201"/>
        <v>0</v>
      </c>
      <c r="N1478" s="17">
        <f>135+J1478+(E1478*2300)</f>
        <v>135</v>
      </c>
      <c r="O1478">
        <f>N1478*T1478</f>
        <v>0</v>
      </c>
      <c r="P1478" s="17">
        <f t="shared" si="206"/>
        <v>273158271.02623475</v>
      </c>
      <c r="Q1478">
        <f t="shared" si="202"/>
        <v>0</v>
      </c>
      <c r="R1478">
        <f t="shared" si="203"/>
        <v>185821.95307907125</v>
      </c>
      <c r="S1478">
        <f>SUM(S1477+O1478)</f>
        <v>442691678266.80035</v>
      </c>
      <c r="T1478" s="17">
        <f>(E1478/3.6)*D1478</f>
        <v>0</v>
      </c>
      <c r="U1478">
        <f t="shared" si="204"/>
        <v>0</v>
      </c>
      <c r="W1478"/>
    </row>
    <row r="1479" spans="2:23" x14ac:dyDescent="0.2">
      <c r="B1479" s="6" t="s">
        <v>54</v>
      </c>
      <c r="C1479" s="6">
        <v>1471</v>
      </c>
      <c r="D1479" s="6">
        <v>449</v>
      </c>
      <c r="E1479" s="12">
        <v>0</v>
      </c>
      <c r="F1479" s="17">
        <f>($E1480-$E1478)/2/3.6</f>
        <v>0</v>
      </c>
      <c r="G1479" s="17">
        <f>($E1480-$E1478)/2</f>
        <v>0</v>
      </c>
      <c r="H1479">
        <f t="shared" si="198"/>
        <v>0</v>
      </c>
      <c r="I1479" s="25">
        <v>135</v>
      </c>
      <c r="J1479" s="25">
        <f t="shared" si="199"/>
        <v>0</v>
      </c>
      <c r="K1479" s="25">
        <f t="shared" si="205"/>
        <v>0</v>
      </c>
      <c r="L1479" s="17">
        <f t="shared" si="200"/>
        <v>135</v>
      </c>
      <c r="M1479" s="17">
        <f t="shared" si="201"/>
        <v>0</v>
      </c>
      <c r="N1479" s="17">
        <f>135+J1479+(E1479*2300)</f>
        <v>135</v>
      </c>
      <c r="O1479">
        <f>N1479*T1479</f>
        <v>0</v>
      </c>
      <c r="P1479" s="17">
        <f t="shared" si="206"/>
        <v>273158271.02623475</v>
      </c>
      <c r="Q1479">
        <f t="shared" si="202"/>
        <v>0</v>
      </c>
      <c r="R1479">
        <f t="shared" si="203"/>
        <v>185695.62952157357</v>
      </c>
      <c r="S1479">
        <f>SUM(S1478+O1479)</f>
        <v>442691678266.80035</v>
      </c>
      <c r="T1479" s="17">
        <f>(E1479/3.6)*D1479</f>
        <v>0</v>
      </c>
      <c r="U1479">
        <f t="shared" si="204"/>
        <v>0</v>
      </c>
      <c r="W1479"/>
    </row>
    <row r="1480" spans="2:23" x14ac:dyDescent="0.2">
      <c r="B1480" s="6" t="s">
        <v>54</v>
      </c>
      <c r="C1480" s="6">
        <v>1472</v>
      </c>
      <c r="D1480" s="6">
        <v>450</v>
      </c>
      <c r="E1480" s="12">
        <v>0</v>
      </c>
      <c r="F1480" s="17">
        <f>($E1481-$E1479)/2/3.6</f>
        <v>0</v>
      </c>
      <c r="G1480" s="17">
        <f>($E1481-$E1479)/2</f>
        <v>0</v>
      </c>
      <c r="H1480">
        <f t="shared" si="198"/>
        <v>0</v>
      </c>
      <c r="I1480" s="25">
        <v>135</v>
      </c>
      <c r="J1480" s="25">
        <f t="shared" si="199"/>
        <v>0</v>
      </c>
      <c r="K1480" s="25">
        <f t="shared" si="205"/>
        <v>0</v>
      </c>
      <c r="L1480" s="17">
        <f t="shared" si="200"/>
        <v>135</v>
      </c>
      <c r="M1480" s="17">
        <f t="shared" si="201"/>
        <v>0</v>
      </c>
      <c r="N1480" s="17">
        <f>135+J1480+(E1480*2300)</f>
        <v>135</v>
      </c>
      <c r="O1480">
        <f>N1480*T1480</f>
        <v>0</v>
      </c>
      <c r="P1480" s="17">
        <f t="shared" si="206"/>
        <v>273158271.02623475</v>
      </c>
      <c r="Q1480">
        <f t="shared" si="202"/>
        <v>0</v>
      </c>
      <c r="R1480">
        <f t="shared" si="203"/>
        <v>185569.47759934425</v>
      </c>
      <c r="S1480">
        <f>SUM(S1479+O1480)</f>
        <v>442691678266.80035</v>
      </c>
      <c r="T1480" s="17">
        <f>(E1480/3.6)*D1480</f>
        <v>0</v>
      </c>
      <c r="U1480">
        <f t="shared" si="204"/>
        <v>0</v>
      </c>
      <c r="W1480"/>
    </row>
    <row r="1481" spans="2:23" x14ac:dyDescent="0.2">
      <c r="B1481" s="6" t="s">
        <v>54</v>
      </c>
      <c r="C1481" s="6">
        <v>1473</v>
      </c>
      <c r="D1481" s="6">
        <v>451</v>
      </c>
      <c r="E1481" s="12">
        <v>0</v>
      </c>
      <c r="F1481" s="17">
        <f>($E1482-$E1480)/2/3.6</f>
        <v>0</v>
      </c>
      <c r="G1481" s="17">
        <f>($E1482-$E1480)/2</f>
        <v>0</v>
      </c>
      <c r="H1481">
        <f t="shared" ref="H1481:H1544" si="207">E1481/3.6</f>
        <v>0</v>
      </c>
      <c r="I1481" s="25">
        <v>135</v>
      </c>
      <c r="J1481" s="25">
        <f t="shared" ref="J1481:J1544" si="208">0.5*(H1481^2)*0.34*2.29</f>
        <v>0</v>
      </c>
      <c r="K1481" s="25">
        <f t="shared" si="205"/>
        <v>0</v>
      </c>
      <c r="L1481" s="17">
        <f t="shared" ref="L1481:L1544" si="209">M1481+135+J1481</f>
        <v>135</v>
      </c>
      <c r="M1481" s="17">
        <f t="shared" ref="M1481:M1544" si="210">2300*E1481</f>
        <v>0</v>
      </c>
      <c r="N1481" s="17">
        <f>135+J1481+(E1481*2300)</f>
        <v>135</v>
      </c>
      <c r="O1481">
        <f>N1481*T1481</f>
        <v>0</v>
      </c>
      <c r="P1481" s="17">
        <f t="shared" si="206"/>
        <v>273158271.02623475</v>
      </c>
      <c r="Q1481">
        <f t="shared" ref="Q1481:Q1544" si="211">0.5*2300*(H1481^2)</f>
        <v>0</v>
      </c>
      <c r="R1481">
        <f t="shared" ref="R1481:R1544" si="212">P1481/C1481</f>
        <v>185443.49696282059</v>
      </c>
      <c r="S1481">
        <f>SUM(S1480+O1481)</f>
        <v>442691678266.80035</v>
      </c>
      <c r="T1481" s="17">
        <f>(E1481/3.6)*D1481</f>
        <v>0</v>
      </c>
      <c r="U1481">
        <f t="shared" ref="U1481:U1544" si="213">0.5*2300*F1481</f>
        <v>0</v>
      </c>
      <c r="W1481"/>
    </row>
    <row r="1482" spans="2:23" x14ac:dyDescent="0.2">
      <c r="B1482" s="6" t="s">
        <v>54</v>
      </c>
      <c r="C1482" s="6">
        <v>1474</v>
      </c>
      <c r="D1482" s="6">
        <v>452</v>
      </c>
      <c r="E1482" s="12">
        <v>0</v>
      </c>
      <c r="F1482" s="17">
        <f>($E1483-$E1481)/2/3.6</f>
        <v>0</v>
      </c>
      <c r="G1482" s="17">
        <f>($E1483-$E1481)/2</f>
        <v>0</v>
      </c>
      <c r="H1482">
        <f t="shared" si="207"/>
        <v>0</v>
      </c>
      <c r="I1482" s="25">
        <v>135</v>
      </c>
      <c r="J1482" s="25">
        <f t="shared" si="208"/>
        <v>0</v>
      </c>
      <c r="K1482" s="25">
        <f t="shared" ref="K1482:K1545" si="214">SUM(2300*E1481)</f>
        <v>0</v>
      </c>
      <c r="L1482" s="17">
        <f t="shared" si="209"/>
        <v>135</v>
      </c>
      <c r="M1482" s="17">
        <f t="shared" si="210"/>
        <v>0</v>
      </c>
      <c r="N1482" s="17">
        <f>135+J1482+(E1482*2300)</f>
        <v>135</v>
      </c>
      <c r="O1482">
        <f>N1482*T1482</f>
        <v>0</v>
      </c>
      <c r="P1482" s="17">
        <f t="shared" ref="P1482:P1545" si="215">SUM(P1481+Q1482)</f>
        <v>273158271.02623475</v>
      </c>
      <c r="Q1482">
        <f t="shared" si="211"/>
        <v>0</v>
      </c>
      <c r="R1482">
        <f t="shared" si="212"/>
        <v>185317.68726338857</v>
      </c>
      <c r="S1482">
        <f>SUM(S1481+O1482)</f>
        <v>442691678266.80035</v>
      </c>
      <c r="T1482" s="17">
        <f>(E1482/3.6)*D1482</f>
        <v>0</v>
      </c>
      <c r="U1482">
        <f t="shared" si="213"/>
        <v>0</v>
      </c>
      <c r="W1482"/>
    </row>
    <row r="1483" spans="2:23" x14ac:dyDescent="0.2">
      <c r="B1483" s="6" t="s">
        <v>54</v>
      </c>
      <c r="C1483" s="6">
        <v>1475</v>
      </c>
      <c r="D1483" s="6">
        <v>453</v>
      </c>
      <c r="E1483" s="12">
        <v>0</v>
      </c>
      <c r="F1483" s="17">
        <f>($E1484-$E1482)/2/3.6</f>
        <v>0</v>
      </c>
      <c r="G1483" s="17">
        <f>($E1484-$E1482)/2</f>
        <v>0</v>
      </c>
      <c r="H1483">
        <f t="shared" si="207"/>
        <v>0</v>
      </c>
      <c r="I1483" s="25">
        <v>135</v>
      </c>
      <c r="J1483" s="25">
        <f t="shared" si="208"/>
        <v>0</v>
      </c>
      <c r="K1483" s="25">
        <f t="shared" si="214"/>
        <v>0</v>
      </c>
      <c r="L1483" s="17">
        <f t="shared" si="209"/>
        <v>135</v>
      </c>
      <c r="M1483" s="17">
        <f t="shared" si="210"/>
        <v>0</v>
      </c>
      <c r="N1483" s="17">
        <f>135+J1483+(E1483*2300)</f>
        <v>135</v>
      </c>
      <c r="O1483">
        <f>N1483*T1483</f>
        <v>0</v>
      </c>
      <c r="P1483" s="17">
        <f t="shared" si="215"/>
        <v>273158271.02623475</v>
      </c>
      <c r="Q1483">
        <f t="shared" si="211"/>
        <v>0</v>
      </c>
      <c r="R1483">
        <f t="shared" si="212"/>
        <v>185192.0481533795</v>
      </c>
      <c r="S1483">
        <f>SUM(S1482+O1483)</f>
        <v>442691678266.80035</v>
      </c>
      <c r="T1483" s="17">
        <f>(E1483/3.6)*D1483</f>
        <v>0</v>
      </c>
      <c r="U1483">
        <f t="shared" si="213"/>
        <v>0</v>
      </c>
      <c r="W1483"/>
    </row>
    <row r="1484" spans="2:23" x14ac:dyDescent="0.2">
      <c r="B1484" s="6" t="s">
        <v>54</v>
      </c>
      <c r="C1484" s="6">
        <v>1476</v>
      </c>
      <c r="D1484" s="6">
        <v>454</v>
      </c>
      <c r="E1484" s="12">
        <v>0</v>
      </c>
      <c r="F1484" s="17">
        <f>($E1485-$E1483)/2/3.6</f>
        <v>0</v>
      </c>
      <c r="G1484" s="17">
        <f>($E1485-$E1483)/2</f>
        <v>0</v>
      </c>
      <c r="H1484">
        <f t="shared" si="207"/>
        <v>0</v>
      </c>
      <c r="I1484" s="25">
        <v>135</v>
      </c>
      <c r="J1484" s="25">
        <f t="shared" si="208"/>
        <v>0</v>
      </c>
      <c r="K1484" s="25">
        <f t="shared" si="214"/>
        <v>0</v>
      </c>
      <c r="L1484" s="17">
        <f t="shared" si="209"/>
        <v>135</v>
      </c>
      <c r="M1484" s="17">
        <f t="shared" si="210"/>
        <v>0</v>
      </c>
      <c r="N1484" s="17">
        <f>135+J1484+(E1484*2300)</f>
        <v>135</v>
      </c>
      <c r="O1484">
        <f>N1484*T1484</f>
        <v>0</v>
      </c>
      <c r="P1484" s="17">
        <f t="shared" si="215"/>
        <v>273158271.02623475</v>
      </c>
      <c r="Q1484">
        <f t="shared" si="211"/>
        <v>0</v>
      </c>
      <c r="R1484">
        <f t="shared" si="212"/>
        <v>185066.5792860669</v>
      </c>
      <c r="S1484">
        <f>SUM(S1483+O1484)</f>
        <v>442691678266.80035</v>
      </c>
      <c r="T1484" s="17">
        <f>(E1484/3.6)*D1484</f>
        <v>0</v>
      </c>
      <c r="U1484">
        <f t="shared" si="213"/>
        <v>0</v>
      </c>
      <c r="W1484"/>
    </row>
    <row r="1485" spans="2:23" x14ac:dyDescent="0.2">
      <c r="B1485" s="6" t="s">
        <v>54</v>
      </c>
      <c r="C1485" s="6">
        <v>1477</v>
      </c>
      <c r="D1485" s="6">
        <v>455</v>
      </c>
      <c r="E1485" s="12">
        <v>0</v>
      </c>
      <c r="F1485" s="17">
        <f>($E1486-$E1484)/2/3.6</f>
        <v>0</v>
      </c>
      <c r="G1485" s="17">
        <f>($E1486-$E1484)/2</f>
        <v>0</v>
      </c>
      <c r="H1485">
        <f t="shared" si="207"/>
        <v>0</v>
      </c>
      <c r="I1485" s="25">
        <v>135</v>
      </c>
      <c r="J1485" s="25">
        <f t="shared" si="208"/>
        <v>0</v>
      </c>
      <c r="K1485" s="25">
        <f t="shared" si="214"/>
        <v>0</v>
      </c>
      <c r="L1485" s="17">
        <f t="shared" si="209"/>
        <v>135</v>
      </c>
      <c r="M1485" s="17">
        <f t="shared" si="210"/>
        <v>0</v>
      </c>
      <c r="N1485" s="17">
        <f>135+J1485+(E1485*2300)</f>
        <v>135</v>
      </c>
      <c r="O1485">
        <f>N1485*T1485</f>
        <v>0</v>
      </c>
      <c r="P1485" s="17">
        <f t="shared" si="215"/>
        <v>273158271.02623475</v>
      </c>
      <c r="Q1485">
        <f t="shared" si="211"/>
        <v>0</v>
      </c>
      <c r="R1485">
        <f t="shared" si="212"/>
        <v>184941.28031566335</v>
      </c>
      <c r="S1485">
        <f>SUM(S1484+O1485)</f>
        <v>442691678266.80035</v>
      </c>
      <c r="T1485" s="17">
        <f>(E1485/3.6)*D1485</f>
        <v>0</v>
      </c>
      <c r="U1485">
        <f t="shared" si="213"/>
        <v>0</v>
      </c>
      <c r="W1485"/>
    </row>
    <row r="1486" spans="2:23" x14ac:dyDescent="0.2">
      <c r="B1486" s="7" t="s">
        <v>55</v>
      </c>
      <c r="C1486" s="7">
        <v>1478</v>
      </c>
      <c r="D1486" s="7">
        <v>1</v>
      </c>
      <c r="E1486" s="13">
        <v>0</v>
      </c>
      <c r="F1486" s="17">
        <f>($E1487-$E1485)/2/3.6</f>
        <v>0.30555555555555558</v>
      </c>
      <c r="G1486" s="17">
        <f>($E1487-$E1485)/2</f>
        <v>1.1000000000000001</v>
      </c>
      <c r="H1486">
        <f t="shared" si="207"/>
        <v>0</v>
      </c>
      <c r="I1486" s="25">
        <v>135</v>
      </c>
      <c r="J1486" s="25">
        <f t="shared" si="208"/>
        <v>0</v>
      </c>
      <c r="K1486" s="25">
        <f t="shared" si="214"/>
        <v>0</v>
      </c>
      <c r="L1486" s="17">
        <f t="shared" si="209"/>
        <v>135</v>
      </c>
      <c r="M1486" s="17">
        <f t="shared" si="210"/>
        <v>0</v>
      </c>
      <c r="N1486" s="17">
        <f>135+J1486+(E1486*2300)</f>
        <v>135</v>
      </c>
      <c r="O1486">
        <f>N1486*T1486</f>
        <v>0</v>
      </c>
      <c r="P1486" s="17">
        <f t="shared" si="215"/>
        <v>273158271.02623475</v>
      </c>
      <c r="Q1486">
        <f t="shared" si="211"/>
        <v>0</v>
      </c>
      <c r="R1486">
        <f t="shared" si="212"/>
        <v>184816.15089731716</v>
      </c>
      <c r="S1486">
        <f>SUM(S1485+O1486)</f>
        <v>442691678266.80035</v>
      </c>
      <c r="T1486" s="17">
        <f>(E1486/3.6)*D1486</f>
        <v>0</v>
      </c>
      <c r="U1486">
        <f t="shared" si="213"/>
        <v>351.38888888888891</v>
      </c>
      <c r="W1486"/>
    </row>
    <row r="1487" spans="2:23" x14ac:dyDescent="0.2">
      <c r="B1487" s="7" t="s">
        <v>55</v>
      </c>
      <c r="C1487" s="7">
        <v>1479</v>
      </c>
      <c r="D1487" s="7">
        <v>2</v>
      </c>
      <c r="E1487" s="13">
        <v>2.2000000000000002</v>
      </c>
      <c r="F1487" s="17">
        <f>($E1488-$E1486)/2/3.6</f>
        <v>0.61111111111111116</v>
      </c>
      <c r="G1487" s="17">
        <f>($E1488-$E1486)/2</f>
        <v>2.2000000000000002</v>
      </c>
      <c r="H1487">
        <f t="shared" si="207"/>
        <v>0.61111111111111116</v>
      </c>
      <c r="I1487" s="25">
        <v>135</v>
      </c>
      <c r="J1487" s="25">
        <f t="shared" si="208"/>
        <v>0.14538672839506178</v>
      </c>
      <c r="K1487" s="25">
        <f t="shared" si="214"/>
        <v>0</v>
      </c>
      <c r="L1487" s="17">
        <f t="shared" si="209"/>
        <v>5195.1453867283954</v>
      </c>
      <c r="M1487" s="17">
        <f t="shared" si="210"/>
        <v>5060</v>
      </c>
      <c r="N1487" s="17">
        <f>135+J1487+(E1487*2300)</f>
        <v>5195.1453867283954</v>
      </c>
      <c r="O1487">
        <f>N1487*T1487</f>
        <v>6349.6221393347059</v>
      </c>
      <c r="P1487" s="17">
        <f t="shared" si="215"/>
        <v>273158700.5015434</v>
      </c>
      <c r="Q1487">
        <f t="shared" si="211"/>
        <v>429.47530864197535</v>
      </c>
      <c r="R1487">
        <f t="shared" si="212"/>
        <v>184691.48106933292</v>
      </c>
      <c r="S1487">
        <f>SUM(S1486+O1487)</f>
        <v>442691684616.42249</v>
      </c>
      <c r="T1487" s="17">
        <f>(E1487/3.6)*D1487</f>
        <v>1.2222222222222223</v>
      </c>
      <c r="U1487">
        <f t="shared" si="213"/>
        <v>702.77777777777783</v>
      </c>
      <c r="W1487"/>
    </row>
    <row r="1488" spans="2:23" x14ac:dyDescent="0.2">
      <c r="B1488" s="7" t="s">
        <v>55</v>
      </c>
      <c r="C1488" s="7">
        <v>1480</v>
      </c>
      <c r="D1488" s="7">
        <v>3</v>
      </c>
      <c r="E1488" s="13">
        <v>4.4000000000000004</v>
      </c>
      <c r="F1488" s="17">
        <f>($E1489-$E1487)/2/3.6</f>
        <v>0.56944444444444442</v>
      </c>
      <c r="G1488" s="17">
        <f>($E1489-$E1487)/2</f>
        <v>2.0499999999999998</v>
      </c>
      <c r="H1488">
        <f t="shared" si="207"/>
        <v>1.2222222222222223</v>
      </c>
      <c r="I1488" s="25">
        <v>135</v>
      </c>
      <c r="J1488" s="25">
        <f t="shared" si="208"/>
        <v>0.58154691358024713</v>
      </c>
      <c r="K1488" s="25">
        <f t="shared" si="214"/>
        <v>5060</v>
      </c>
      <c r="L1488" s="17">
        <f t="shared" si="209"/>
        <v>10255.58154691358</v>
      </c>
      <c r="M1488" s="17">
        <f t="shared" si="210"/>
        <v>10120</v>
      </c>
      <c r="N1488" s="17">
        <f>135+J1488+(E1488*2300)</f>
        <v>10255.58154691358</v>
      </c>
      <c r="O1488">
        <f>N1488*T1488</f>
        <v>37603.799005349792</v>
      </c>
      <c r="P1488" s="17">
        <f t="shared" si="215"/>
        <v>273160418.40277797</v>
      </c>
      <c r="Q1488">
        <f t="shared" si="211"/>
        <v>1717.9012345679014</v>
      </c>
      <c r="R1488">
        <f t="shared" si="212"/>
        <v>184567.85027214728</v>
      </c>
      <c r="S1488">
        <f>SUM(S1487+O1488)</f>
        <v>442691722220.2215</v>
      </c>
      <c r="T1488" s="17">
        <f>(E1488/3.6)*D1488</f>
        <v>3.666666666666667</v>
      </c>
      <c r="U1488">
        <f t="shared" si="213"/>
        <v>654.86111111111109</v>
      </c>
      <c r="W1488"/>
    </row>
    <row r="1489" spans="2:23" x14ac:dyDescent="0.2">
      <c r="B1489" s="7" t="s">
        <v>55</v>
      </c>
      <c r="C1489" s="7">
        <v>1481</v>
      </c>
      <c r="D1489" s="7">
        <v>4</v>
      </c>
      <c r="E1489" s="13">
        <v>6.3</v>
      </c>
      <c r="F1489" s="17">
        <f>($E1490-$E1488)/2/3.6</f>
        <v>0.4861111111111111</v>
      </c>
      <c r="G1489" s="17">
        <f>($E1490-$E1488)/2</f>
        <v>1.75</v>
      </c>
      <c r="H1489">
        <f t="shared" si="207"/>
        <v>1.75</v>
      </c>
      <c r="I1489" s="25">
        <v>135</v>
      </c>
      <c r="J1489" s="25">
        <f t="shared" si="208"/>
        <v>1.1922312500000001</v>
      </c>
      <c r="K1489" s="25">
        <f t="shared" si="214"/>
        <v>10120</v>
      </c>
      <c r="L1489" s="17">
        <f t="shared" si="209"/>
        <v>14626.192231249999</v>
      </c>
      <c r="M1489" s="17">
        <f t="shared" si="210"/>
        <v>14490</v>
      </c>
      <c r="N1489" s="17">
        <f>135+J1489+(E1489*2300)</f>
        <v>14626.192231249999</v>
      </c>
      <c r="O1489">
        <f>N1489*T1489</f>
        <v>102383.34561875</v>
      </c>
      <c r="P1489" s="17">
        <f t="shared" si="215"/>
        <v>273163940.27777797</v>
      </c>
      <c r="Q1489">
        <f t="shared" si="211"/>
        <v>3521.875</v>
      </c>
      <c r="R1489">
        <f t="shared" si="212"/>
        <v>184445.60450896554</v>
      </c>
      <c r="S1489">
        <f>SUM(S1488+O1489)</f>
        <v>442691824603.56714</v>
      </c>
      <c r="T1489" s="17">
        <f>(E1489/3.6)*D1489</f>
        <v>7</v>
      </c>
      <c r="U1489">
        <f t="shared" si="213"/>
        <v>559.02777777777771</v>
      </c>
      <c r="W1489"/>
    </row>
    <row r="1490" spans="2:23" x14ac:dyDescent="0.2">
      <c r="B1490" s="7" t="s">
        <v>55</v>
      </c>
      <c r="C1490" s="7">
        <v>1482</v>
      </c>
      <c r="D1490" s="7">
        <v>5</v>
      </c>
      <c r="E1490" s="13">
        <v>7.9</v>
      </c>
      <c r="F1490" s="17">
        <f>($E1491-$E1489)/2/3.6</f>
        <v>0.40277777777777768</v>
      </c>
      <c r="G1490" s="17">
        <f>($E1491-$E1489)/2</f>
        <v>1.4499999999999997</v>
      </c>
      <c r="H1490">
        <f t="shared" si="207"/>
        <v>2.1944444444444446</v>
      </c>
      <c r="I1490" s="25">
        <v>135</v>
      </c>
      <c r="J1490" s="25">
        <f t="shared" si="208"/>
        <v>1.874707793209877</v>
      </c>
      <c r="K1490" s="25">
        <f t="shared" si="214"/>
        <v>14490</v>
      </c>
      <c r="L1490" s="17">
        <f t="shared" si="209"/>
        <v>18306.874707793209</v>
      </c>
      <c r="M1490" s="17">
        <f t="shared" si="210"/>
        <v>18170</v>
      </c>
      <c r="N1490" s="17">
        <f>135+J1490+(E1490*2300)</f>
        <v>18306.874707793209</v>
      </c>
      <c r="O1490">
        <f>N1490*T1490</f>
        <v>200867.09748828661</v>
      </c>
      <c r="P1490" s="17">
        <f t="shared" si="215"/>
        <v>273169478.20216066</v>
      </c>
      <c r="Q1490">
        <f t="shared" si="211"/>
        <v>5537.9243827160499</v>
      </c>
      <c r="R1490">
        <f t="shared" si="212"/>
        <v>184324.88407703149</v>
      </c>
      <c r="S1490">
        <f>SUM(S1489+O1490)</f>
        <v>442692025470.66461</v>
      </c>
      <c r="T1490" s="17">
        <f>(E1490/3.6)*D1490</f>
        <v>10.972222222222223</v>
      </c>
      <c r="U1490">
        <f t="shared" si="213"/>
        <v>463.19444444444434</v>
      </c>
      <c r="W1490"/>
    </row>
    <row r="1491" spans="2:23" x14ac:dyDescent="0.2">
      <c r="B1491" s="7" t="s">
        <v>55</v>
      </c>
      <c r="C1491" s="7">
        <v>1483</v>
      </c>
      <c r="D1491" s="7">
        <v>6</v>
      </c>
      <c r="E1491" s="13">
        <v>9.1999999999999993</v>
      </c>
      <c r="F1491" s="17">
        <f>($E1492-$E1490)/2/3.6</f>
        <v>0.34722222222222221</v>
      </c>
      <c r="G1491" s="17">
        <f>($E1492-$E1490)/2</f>
        <v>1.25</v>
      </c>
      <c r="H1491">
        <f t="shared" si="207"/>
        <v>2.5555555555555554</v>
      </c>
      <c r="I1491" s="25">
        <v>135</v>
      </c>
      <c r="J1491" s="25">
        <f t="shared" si="208"/>
        <v>2.5424654320987652</v>
      </c>
      <c r="K1491" s="25">
        <f t="shared" si="214"/>
        <v>18170</v>
      </c>
      <c r="L1491" s="17">
        <f t="shared" si="209"/>
        <v>21297.5424654321</v>
      </c>
      <c r="M1491" s="17">
        <f t="shared" si="210"/>
        <v>21160</v>
      </c>
      <c r="N1491" s="17">
        <f>135+J1491+(E1491*2300)</f>
        <v>21297.5424654321</v>
      </c>
      <c r="O1491">
        <f>N1491*T1491</f>
        <v>326562.31780329219</v>
      </c>
      <c r="P1491" s="17">
        <f t="shared" si="215"/>
        <v>273176988.69598782</v>
      </c>
      <c r="Q1491">
        <f t="shared" si="211"/>
        <v>7510.4938271604924</v>
      </c>
      <c r="R1491">
        <f t="shared" si="212"/>
        <v>184205.65657180568</v>
      </c>
      <c r="S1491">
        <f>SUM(S1490+O1491)</f>
        <v>442692352032.98242</v>
      </c>
      <c r="T1491" s="17">
        <f>(E1491/3.6)*D1491</f>
        <v>15.333333333333332</v>
      </c>
      <c r="U1491">
        <f t="shared" si="213"/>
        <v>399.30555555555554</v>
      </c>
      <c r="W1491"/>
    </row>
    <row r="1492" spans="2:23" x14ac:dyDescent="0.2">
      <c r="B1492" s="7" t="s">
        <v>55</v>
      </c>
      <c r="C1492" s="7">
        <v>1484</v>
      </c>
      <c r="D1492" s="7">
        <v>7</v>
      </c>
      <c r="E1492" s="13">
        <v>10.4</v>
      </c>
      <c r="F1492" s="17">
        <f>($E1493-$E1491)/2/3.6</f>
        <v>0.31944444444444453</v>
      </c>
      <c r="G1492" s="17">
        <f>($E1493-$E1491)/2</f>
        <v>1.1500000000000004</v>
      </c>
      <c r="H1492">
        <f t="shared" si="207"/>
        <v>2.8888888888888888</v>
      </c>
      <c r="I1492" s="25">
        <v>135</v>
      </c>
      <c r="J1492" s="25">
        <f t="shared" si="208"/>
        <v>3.2489728395061732</v>
      </c>
      <c r="K1492" s="25">
        <f t="shared" si="214"/>
        <v>21160</v>
      </c>
      <c r="L1492" s="17">
        <f t="shared" si="209"/>
        <v>24058.248972839505</v>
      </c>
      <c r="M1492" s="17">
        <f t="shared" si="210"/>
        <v>23920</v>
      </c>
      <c r="N1492" s="17">
        <f>135+J1492+(E1492*2300)</f>
        <v>24058.248972839505</v>
      </c>
      <c r="O1492">
        <f>N1492*T1492</f>
        <v>486511.25700630998</v>
      </c>
      <c r="P1492" s="17">
        <f t="shared" si="215"/>
        <v>273186586.226852</v>
      </c>
      <c r="Q1492">
        <f t="shared" si="211"/>
        <v>9597.5308641975298</v>
      </c>
      <c r="R1492">
        <f t="shared" si="212"/>
        <v>184087.99610973854</v>
      </c>
      <c r="S1492">
        <f>SUM(S1491+O1492)</f>
        <v>442692838544.23944</v>
      </c>
      <c r="T1492" s="17">
        <f>(E1492/3.6)*D1492</f>
        <v>20.222222222222221</v>
      </c>
      <c r="U1492">
        <f t="shared" si="213"/>
        <v>367.3611111111112</v>
      </c>
      <c r="W1492"/>
    </row>
    <row r="1493" spans="2:23" x14ac:dyDescent="0.2">
      <c r="B1493" s="7" t="s">
        <v>55</v>
      </c>
      <c r="C1493" s="7">
        <v>1485</v>
      </c>
      <c r="D1493" s="7">
        <v>8</v>
      </c>
      <c r="E1493" s="13">
        <v>11.5</v>
      </c>
      <c r="F1493" s="17">
        <f>($E1494-$E1492)/2/3.6</f>
        <v>0.34722222222222221</v>
      </c>
      <c r="G1493" s="17">
        <f>($E1494-$E1492)/2</f>
        <v>1.25</v>
      </c>
      <c r="H1493">
        <f t="shared" si="207"/>
        <v>3.1944444444444442</v>
      </c>
      <c r="I1493" s="25">
        <v>135</v>
      </c>
      <c r="J1493" s="25">
        <f t="shared" si="208"/>
        <v>3.9726022376543213</v>
      </c>
      <c r="K1493" s="25">
        <f t="shared" si="214"/>
        <v>23920</v>
      </c>
      <c r="L1493" s="17">
        <f t="shared" si="209"/>
        <v>26588.972602237653</v>
      </c>
      <c r="M1493" s="17">
        <f t="shared" si="210"/>
        <v>26450</v>
      </c>
      <c r="N1493" s="17">
        <f>135+J1493+(E1493*2300)</f>
        <v>26588.972602237653</v>
      </c>
      <c r="O1493">
        <f>N1493*T1493</f>
        <v>679495.96650162886</v>
      </c>
      <c r="P1493" s="17">
        <f t="shared" si="215"/>
        <v>273198321.37345695</v>
      </c>
      <c r="Q1493">
        <f t="shared" si="211"/>
        <v>11735.146604938271</v>
      </c>
      <c r="R1493">
        <f t="shared" si="212"/>
        <v>183971.93358481949</v>
      </c>
      <c r="S1493">
        <f>SUM(S1492+O1493)</f>
        <v>442693518040.20593</v>
      </c>
      <c r="T1493" s="17">
        <f>(E1493/3.6)*D1493</f>
        <v>25.555555555555554</v>
      </c>
      <c r="U1493">
        <f t="shared" si="213"/>
        <v>399.30555555555554</v>
      </c>
      <c r="W1493"/>
    </row>
    <row r="1494" spans="2:23" x14ac:dyDescent="0.2">
      <c r="B1494" s="7" t="s">
        <v>55</v>
      </c>
      <c r="C1494" s="7">
        <v>1486</v>
      </c>
      <c r="D1494" s="7">
        <v>9</v>
      </c>
      <c r="E1494" s="13">
        <v>12.9</v>
      </c>
      <c r="F1494" s="17">
        <f>($E1495-$E1493)/2/3.6</f>
        <v>0.44444444444444431</v>
      </c>
      <c r="G1494" s="17">
        <f>($E1495-$E1493)/2</f>
        <v>1.5999999999999996</v>
      </c>
      <c r="H1494">
        <f t="shared" si="207"/>
        <v>3.5833333333333335</v>
      </c>
      <c r="I1494" s="25">
        <v>135</v>
      </c>
      <c r="J1494" s="25">
        <f t="shared" si="208"/>
        <v>4.9987201388888902</v>
      </c>
      <c r="K1494" s="25">
        <f t="shared" si="214"/>
        <v>26450</v>
      </c>
      <c r="L1494" s="17">
        <f t="shared" si="209"/>
        <v>29809.99872013889</v>
      </c>
      <c r="M1494" s="17">
        <f t="shared" si="210"/>
        <v>29670</v>
      </c>
      <c r="N1494" s="17">
        <f>135+J1494+(E1494*2300)</f>
        <v>29809.99872013889</v>
      </c>
      <c r="O1494">
        <f>N1494*T1494</f>
        <v>961372.45872447919</v>
      </c>
      <c r="P1494" s="17">
        <f t="shared" si="215"/>
        <v>273213087.69290137</v>
      </c>
      <c r="Q1494">
        <f t="shared" si="211"/>
        <v>14766.319444444445</v>
      </c>
      <c r="R1494">
        <f t="shared" si="212"/>
        <v>183858.06708808977</v>
      </c>
      <c r="S1494">
        <f>SUM(S1493+O1494)</f>
        <v>442694479412.66467</v>
      </c>
      <c r="T1494" s="17">
        <f>(E1494/3.6)*D1494</f>
        <v>32.25</v>
      </c>
      <c r="U1494">
        <f t="shared" si="213"/>
        <v>511.11111111111097</v>
      </c>
      <c r="W1494"/>
    </row>
    <row r="1495" spans="2:23" x14ac:dyDescent="0.2">
      <c r="B1495" s="7" t="s">
        <v>55</v>
      </c>
      <c r="C1495" s="7">
        <v>1487</v>
      </c>
      <c r="D1495" s="7">
        <v>10</v>
      </c>
      <c r="E1495" s="13">
        <v>14.7</v>
      </c>
      <c r="F1495" s="17">
        <f>($E1496-$E1494)/2/3.6</f>
        <v>0.56944444444444442</v>
      </c>
      <c r="G1495" s="17">
        <f>($E1496-$E1494)/2</f>
        <v>2.0499999999999998</v>
      </c>
      <c r="H1495">
        <f t="shared" si="207"/>
        <v>4.083333333333333</v>
      </c>
      <c r="I1495" s="25">
        <v>135</v>
      </c>
      <c r="J1495" s="25">
        <f t="shared" si="208"/>
        <v>6.491036805555555</v>
      </c>
      <c r="K1495" s="25">
        <f t="shared" si="214"/>
        <v>29670</v>
      </c>
      <c r="L1495" s="17">
        <f t="shared" si="209"/>
        <v>33951.491036805557</v>
      </c>
      <c r="M1495" s="17">
        <f t="shared" si="210"/>
        <v>33810</v>
      </c>
      <c r="N1495" s="17">
        <f>135+J1495+(E1495*2300)</f>
        <v>33951.491036805557</v>
      </c>
      <c r="O1495">
        <f>N1495*T1495</f>
        <v>1386352.55066956</v>
      </c>
      <c r="P1495" s="17">
        <f t="shared" si="215"/>
        <v>273232262.34567916</v>
      </c>
      <c r="Q1495">
        <f t="shared" si="211"/>
        <v>19174.652777777774</v>
      </c>
      <c r="R1495">
        <f t="shared" si="212"/>
        <v>183747.31832258182</v>
      </c>
      <c r="S1495">
        <f>SUM(S1494+O1495)</f>
        <v>442695865765.21533</v>
      </c>
      <c r="T1495" s="17">
        <f>(E1495/3.6)*D1495</f>
        <v>40.833333333333329</v>
      </c>
      <c r="U1495">
        <f t="shared" si="213"/>
        <v>654.86111111111109</v>
      </c>
      <c r="W1495"/>
    </row>
    <row r="1496" spans="2:23" x14ac:dyDescent="0.2">
      <c r="B1496" s="7" t="s">
        <v>55</v>
      </c>
      <c r="C1496" s="7">
        <v>1488</v>
      </c>
      <c r="D1496" s="7">
        <v>11</v>
      </c>
      <c r="E1496" s="13">
        <v>17</v>
      </c>
      <c r="F1496" s="17">
        <f>($E1497-$E1495)/2/3.6</f>
        <v>0.70833333333333348</v>
      </c>
      <c r="G1496" s="17">
        <f>($E1497-$E1495)/2</f>
        <v>2.5500000000000007</v>
      </c>
      <c r="H1496">
        <f t="shared" si="207"/>
        <v>4.7222222222222223</v>
      </c>
      <c r="I1496" s="25">
        <v>135</v>
      </c>
      <c r="J1496" s="25">
        <f t="shared" si="208"/>
        <v>8.6811496913580246</v>
      </c>
      <c r="K1496" s="25">
        <f t="shared" si="214"/>
        <v>33810</v>
      </c>
      <c r="L1496" s="17">
        <f t="shared" si="209"/>
        <v>39243.681149691358</v>
      </c>
      <c r="M1496" s="17">
        <f t="shared" si="210"/>
        <v>39100</v>
      </c>
      <c r="N1496" s="17">
        <f>135+J1496+(E1496*2300)</f>
        <v>39243.681149691358</v>
      </c>
      <c r="O1496">
        <f>N1496*T1496</f>
        <v>2038491.2152756343</v>
      </c>
      <c r="P1496" s="17">
        <f t="shared" si="215"/>
        <v>273257906.63580263</v>
      </c>
      <c r="Q1496">
        <f t="shared" si="211"/>
        <v>25644.290123456791</v>
      </c>
      <c r="R1496">
        <f t="shared" si="212"/>
        <v>183641.06628750177</v>
      </c>
      <c r="S1496">
        <f>SUM(S1495+O1496)</f>
        <v>442697904256.4306</v>
      </c>
      <c r="T1496" s="17">
        <f>(E1496/3.6)*D1496</f>
        <v>51.944444444444443</v>
      </c>
      <c r="U1496">
        <f t="shared" si="213"/>
        <v>814.58333333333348</v>
      </c>
      <c r="W1496"/>
    </row>
    <row r="1497" spans="2:23" x14ac:dyDescent="0.2">
      <c r="B1497" s="7" t="s">
        <v>55</v>
      </c>
      <c r="C1497" s="7">
        <v>1489</v>
      </c>
      <c r="D1497" s="7">
        <v>12</v>
      </c>
      <c r="E1497" s="13">
        <v>19.8</v>
      </c>
      <c r="F1497" s="17">
        <f>($E1498-$E1496)/2/3.6</f>
        <v>0.84722222222222243</v>
      </c>
      <c r="G1497" s="17">
        <f>($E1498-$E1496)/2</f>
        <v>3.0500000000000007</v>
      </c>
      <c r="H1497">
        <f t="shared" si="207"/>
        <v>5.5</v>
      </c>
      <c r="I1497" s="25">
        <v>135</v>
      </c>
      <c r="J1497" s="25">
        <f t="shared" si="208"/>
        <v>11.776325</v>
      </c>
      <c r="K1497" s="25">
        <f t="shared" si="214"/>
        <v>39100</v>
      </c>
      <c r="L1497" s="17">
        <f t="shared" si="209"/>
        <v>45686.776324999999</v>
      </c>
      <c r="M1497" s="17">
        <f t="shared" si="210"/>
        <v>45540</v>
      </c>
      <c r="N1497" s="17">
        <f>135+J1497+(E1497*2300)</f>
        <v>45686.776324999999</v>
      </c>
      <c r="O1497">
        <f>N1497*T1497</f>
        <v>3015327.2374499999</v>
      </c>
      <c r="P1497" s="17">
        <f t="shared" si="215"/>
        <v>273292694.13580263</v>
      </c>
      <c r="Q1497">
        <f t="shared" si="211"/>
        <v>34787.5</v>
      </c>
      <c r="R1497">
        <f t="shared" si="212"/>
        <v>183541.09747199639</v>
      </c>
      <c r="S1497">
        <f>SUM(S1496+O1497)</f>
        <v>442700919583.66803</v>
      </c>
      <c r="T1497" s="17">
        <f>(E1497/3.6)*D1497</f>
        <v>66</v>
      </c>
      <c r="U1497">
        <f t="shared" si="213"/>
        <v>974.30555555555577</v>
      </c>
      <c r="W1497"/>
    </row>
    <row r="1498" spans="2:23" x14ac:dyDescent="0.2">
      <c r="B1498" s="7" t="s">
        <v>55</v>
      </c>
      <c r="C1498" s="7">
        <v>1490</v>
      </c>
      <c r="D1498" s="7">
        <v>13</v>
      </c>
      <c r="E1498" s="13">
        <v>23.1</v>
      </c>
      <c r="F1498" s="17">
        <f>($E1499-$E1497)/2/3.6</f>
        <v>0.95833333333333315</v>
      </c>
      <c r="G1498" s="17">
        <f>($E1499-$E1497)/2</f>
        <v>3.4499999999999993</v>
      </c>
      <c r="H1498">
        <f t="shared" si="207"/>
        <v>6.416666666666667</v>
      </c>
      <c r="I1498" s="25">
        <v>135</v>
      </c>
      <c r="J1498" s="25">
        <f t="shared" si="208"/>
        <v>16.028886805555558</v>
      </c>
      <c r="K1498" s="25">
        <f t="shared" si="214"/>
        <v>45540</v>
      </c>
      <c r="L1498" s="17">
        <f t="shared" si="209"/>
        <v>53281.028886805558</v>
      </c>
      <c r="M1498" s="17">
        <f t="shared" si="210"/>
        <v>53130</v>
      </c>
      <c r="N1498" s="17">
        <f>135+J1498+(E1498*2300)</f>
        <v>53281.028886805558</v>
      </c>
      <c r="O1498">
        <f>N1498*T1498</f>
        <v>4444525.8263076972</v>
      </c>
      <c r="P1498" s="17">
        <f t="shared" si="215"/>
        <v>273340043.78858042</v>
      </c>
      <c r="Q1498">
        <f t="shared" si="211"/>
        <v>47349.652777777781</v>
      </c>
      <c r="R1498">
        <f t="shared" si="212"/>
        <v>183449.6938178392</v>
      </c>
      <c r="S1498">
        <f>SUM(S1497+O1498)</f>
        <v>442705364109.49432</v>
      </c>
      <c r="T1498" s="17">
        <f>(E1498/3.6)*D1498</f>
        <v>83.416666666666671</v>
      </c>
      <c r="U1498">
        <f t="shared" si="213"/>
        <v>1102.083333333333</v>
      </c>
      <c r="W1498"/>
    </row>
    <row r="1499" spans="2:23" x14ac:dyDescent="0.2">
      <c r="B1499" s="7" t="s">
        <v>55</v>
      </c>
      <c r="C1499" s="7">
        <v>1491</v>
      </c>
      <c r="D1499" s="7">
        <v>14</v>
      </c>
      <c r="E1499" s="13">
        <v>26.7</v>
      </c>
      <c r="F1499" s="17">
        <f>($E1500-$E1498)/2/3.6</f>
        <v>1.0277777777777775</v>
      </c>
      <c r="G1499" s="17">
        <f>($E1500-$E1498)/2</f>
        <v>3.6999999999999993</v>
      </c>
      <c r="H1499">
        <f t="shared" si="207"/>
        <v>7.4166666666666661</v>
      </c>
      <c r="I1499" s="25">
        <v>135</v>
      </c>
      <c r="J1499" s="25">
        <f t="shared" si="208"/>
        <v>21.414203472222219</v>
      </c>
      <c r="K1499" s="25">
        <f t="shared" si="214"/>
        <v>53130</v>
      </c>
      <c r="L1499" s="17">
        <f t="shared" si="209"/>
        <v>61566.414203472224</v>
      </c>
      <c r="M1499" s="17">
        <f t="shared" si="210"/>
        <v>61410</v>
      </c>
      <c r="N1499" s="17">
        <f>135+J1499+(E1499*2300)</f>
        <v>61566.414203472224</v>
      </c>
      <c r="O1499">
        <f>N1499*T1499</f>
        <v>6392646.0081271986</v>
      </c>
      <c r="P1499" s="17">
        <f t="shared" si="215"/>
        <v>273403301.77469152</v>
      </c>
      <c r="Q1499">
        <f t="shared" si="211"/>
        <v>63257.986111111102</v>
      </c>
      <c r="R1499">
        <f t="shared" si="212"/>
        <v>183369.0823438575</v>
      </c>
      <c r="S1499">
        <f>SUM(S1498+O1499)</f>
        <v>442711756755.50244</v>
      </c>
      <c r="T1499" s="17">
        <f>(E1499/3.6)*D1499</f>
        <v>103.83333333333333</v>
      </c>
      <c r="U1499">
        <f t="shared" si="213"/>
        <v>1181.9444444444441</v>
      </c>
      <c r="W1499"/>
    </row>
    <row r="1500" spans="2:23" x14ac:dyDescent="0.2">
      <c r="B1500" s="7" t="s">
        <v>55</v>
      </c>
      <c r="C1500" s="7">
        <v>1492</v>
      </c>
      <c r="D1500" s="7">
        <v>15</v>
      </c>
      <c r="E1500" s="13">
        <v>30.5</v>
      </c>
      <c r="F1500" s="17">
        <f>($E1501-$E1499)/2/3.6</f>
        <v>1.0277777777777781</v>
      </c>
      <c r="G1500" s="17">
        <f>($E1501-$E1499)/2</f>
        <v>3.7000000000000011</v>
      </c>
      <c r="H1500">
        <f t="shared" si="207"/>
        <v>8.4722222222222214</v>
      </c>
      <c r="I1500" s="25">
        <v>135</v>
      </c>
      <c r="J1500" s="25">
        <f t="shared" si="208"/>
        <v>27.943389274691356</v>
      </c>
      <c r="K1500" s="25">
        <f t="shared" si="214"/>
        <v>61410</v>
      </c>
      <c r="L1500" s="17">
        <f t="shared" si="209"/>
        <v>70312.943389274689</v>
      </c>
      <c r="M1500" s="17">
        <f t="shared" si="210"/>
        <v>70150</v>
      </c>
      <c r="N1500" s="17">
        <f>135+J1500+(E1500*2300)</f>
        <v>70312.943389274689</v>
      </c>
      <c r="O1500">
        <f>N1500*T1500</f>
        <v>8935603.2223869897</v>
      </c>
      <c r="P1500" s="17">
        <f t="shared" si="215"/>
        <v>273485847.10648167</v>
      </c>
      <c r="Q1500">
        <f t="shared" si="211"/>
        <v>82545.33179012344</v>
      </c>
      <c r="R1500">
        <f t="shared" si="212"/>
        <v>183301.50610353998</v>
      </c>
      <c r="S1500">
        <f>SUM(S1499+O1500)</f>
        <v>442720692358.72485</v>
      </c>
      <c r="T1500" s="17">
        <f>(E1500/3.6)*D1500</f>
        <v>127.08333333333331</v>
      </c>
      <c r="U1500">
        <f t="shared" si="213"/>
        <v>1181.9444444444448</v>
      </c>
      <c r="W1500"/>
    </row>
    <row r="1501" spans="2:23" x14ac:dyDescent="0.2">
      <c r="B1501" s="7" t="s">
        <v>55</v>
      </c>
      <c r="C1501" s="7">
        <v>1493</v>
      </c>
      <c r="D1501" s="7">
        <v>16</v>
      </c>
      <c r="E1501" s="13">
        <v>34.1</v>
      </c>
      <c r="F1501" s="17">
        <f>($E1502-$E1500)/2/3.6</f>
        <v>0.97222222222222221</v>
      </c>
      <c r="G1501" s="17">
        <f>($E1502-$E1500)/2</f>
        <v>3.5</v>
      </c>
      <c r="H1501">
        <f t="shared" si="207"/>
        <v>9.4722222222222232</v>
      </c>
      <c r="I1501" s="25">
        <v>135</v>
      </c>
      <c r="J1501" s="25">
        <f t="shared" si="208"/>
        <v>34.929161496913586</v>
      </c>
      <c r="K1501" s="25">
        <f t="shared" si="214"/>
        <v>70150</v>
      </c>
      <c r="L1501" s="17">
        <f t="shared" si="209"/>
        <v>78599.929161496912</v>
      </c>
      <c r="M1501" s="17">
        <f t="shared" si="210"/>
        <v>78430</v>
      </c>
      <c r="N1501" s="17">
        <f>135+J1501+(E1501*2300)</f>
        <v>78599.929161496912</v>
      </c>
      <c r="O1501">
        <f>N1501*T1501</f>
        <v>11912255.930697978</v>
      </c>
      <c r="P1501" s="17">
        <f t="shared" si="215"/>
        <v>273589028.54938293</v>
      </c>
      <c r="Q1501">
        <f t="shared" si="211"/>
        <v>103181.44290123458</v>
      </c>
      <c r="R1501">
        <f t="shared" si="212"/>
        <v>183247.8422969745</v>
      </c>
      <c r="S1501">
        <f>SUM(S1500+O1501)</f>
        <v>442732604614.65558</v>
      </c>
      <c r="T1501" s="17">
        <f>(E1501/3.6)*D1501</f>
        <v>151.55555555555557</v>
      </c>
      <c r="U1501">
        <f t="shared" si="213"/>
        <v>1118.0555555555554</v>
      </c>
      <c r="W1501"/>
    </row>
    <row r="1502" spans="2:23" x14ac:dyDescent="0.2">
      <c r="B1502" s="7" t="s">
        <v>55</v>
      </c>
      <c r="C1502" s="7">
        <v>1494</v>
      </c>
      <c r="D1502" s="7">
        <v>17</v>
      </c>
      <c r="E1502" s="13">
        <v>37.5</v>
      </c>
      <c r="F1502" s="17">
        <f>($E1503-$E1501)/2/3.6</f>
        <v>0.90277777777777779</v>
      </c>
      <c r="G1502" s="17">
        <f>($E1503-$E1501)/2</f>
        <v>3.25</v>
      </c>
      <c r="H1502">
        <f t="shared" si="207"/>
        <v>10.416666666666666</v>
      </c>
      <c r="I1502" s="25">
        <v>135</v>
      </c>
      <c r="J1502" s="25">
        <f t="shared" si="208"/>
        <v>42.241753472222221</v>
      </c>
      <c r="K1502" s="25">
        <f t="shared" si="214"/>
        <v>78430</v>
      </c>
      <c r="L1502" s="17">
        <f t="shared" si="209"/>
        <v>86427.241753472219</v>
      </c>
      <c r="M1502" s="17">
        <f t="shared" si="210"/>
        <v>86250</v>
      </c>
      <c r="N1502" s="17">
        <f>135+J1502+(E1502*2300)</f>
        <v>86427.241753472219</v>
      </c>
      <c r="O1502">
        <f>N1502*T1502</f>
        <v>15304824.060510704</v>
      </c>
      <c r="P1502" s="17">
        <f t="shared" si="215"/>
        <v>273713811.53549403</v>
      </c>
      <c r="Q1502">
        <f t="shared" si="211"/>
        <v>124782.98611111109</v>
      </c>
      <c r="R1502">
        <f t="shared" si="212"/>
        <v>183208.70919377109</v>
      </c>
      <c r="S1502">
        <f>SUM(S1501+O1502)</f>
        <v>442747909438.71606</v>
      </c>
      <c r="T1502" s="17">
        <f>(E1502/3.6)*D1502</f>
        <v>177.08333333333331</v>
      </c>
      <c r="U1502">
        <f t="shared" si="213"/>
        <v>1038.1944444444446</v>
      </c>
      <c r="W1502"/>
    </row>
    <row r="1503" spans="2:23" x14ac:dyDescent="0.2">
      <c r="B1503" s="7" t="s">
        <v>55</v>
      </c>
      <c r="C1503" s="7">
        <v>1495</v>
      </c>
      <c r="D1503" s="7">
        <v>18</v>
      </c>
      <c r="E1503" s="13">
        <v>40.6</v>
      </c>
      <c r="F1503" s="17">
        <f>($E1504-$E1502)/2/3.6</f>
        <v>0.80555555555555514</v>
      </c>
      <c r="G1503" s="17">
        <f>($E1504-$E1502)/2</f>
        <v>2.8999999999999986</v>
      </c>
      <c r="H1503">
        <f t="shared" si="207"/>
        <v>11.277777777777779</v>
      </c>
      <c r="I1503" s="25">
        <v>135</v>
      </c>
      <c r="J1503" s="25">
        <f t="shared" si="208"/>
        <v>49.514394135802483</v>
      </c>
      <c r="K1503" s="25">
        <f t="shared" si="214"/>
        <v>86250</v>
      </c>
      <c r="L1503" s="17">
        <f t="shared" si="209"/>
        <v>93564.514394135796</v>
      </c>
      <c r="M1503" s="17">
        <f t="shared" si="210"/>
        <v>93380</v>
      </c>
      <c r="N1503" s="17">
        <f>135+J1503+(E1503*2300)</f>
        <v>93564.514394135796</v>
      </c>
      <c r="O1503">
        <f>N1503*T1503</f>
        <v>18993596.422009565</v>
      </c>
      <c r="P1503" s="17">
        <f t="shared" si="215"/>
        <v>273860078.0478397</v>
      </c>
      <c r="Q1503">
        <f t="shared" si="211"/>
        <v>146266.51234567905</v>
      </c>
      <c r="R1503">
        <f t="shared" si="212"/>
        <v>183183.99869420717</v>
      </c>
      <c r="S1503">
        <f>SUM(S1502+O1503)</f>
        <v>442766903035.13806</v>
      </c>
      <c r="T1503" s="17">
        <f>(E1503/3.6)*D1503</f>
        <v>203</v>
      </c>
      <c r="U1503">
        <f t="shared" si="213"/>
        <v>926.38888888888846</v>
      </c>
      <c r="W1503"/>
    </row>
    <row r="1504" spans="2:23" x14ac:dyDescent="0.2">
      <c r="B1504" s="7" t="s">
        <v>55</v>
      </c>
      <c r="C1504" s="7">
        <v>1496</v>
      </c>
      <c r="D1504" s="7">
        <v>19</v>
      </c>
      <c r="E1504" s="13">
        <v>43.3</v>
      </c>
      <c r="F1504" s="17">
        <f>($E1505-$E1503)/2/3.6</f>
        <v>0.70833333333333348</v>
      </c>
      <c r="G1504" s="17">
        <f>($E1505-$E1503)/2</f>
        <v>2.5500000000000007</v>
      </c>
      <c r="H1504">
        <f t="shared" si="207"/>
        <v>12.027777777777777</v>
      </c>
      <c r="I1504" s="25">
        <v>135</v>
      </c>
      <c r="J1504" s="25">
        <f t="shared" si="208"/>
        <v>56.319033719135795</v>
      </c>
      <c r="K1504" s="25">
        <f t="shared" si="214"/>
        <v>93380</v>
      </c>
      <c r="L1504" s="17">
        <f t="shared" si="209"/>
        <v>99781.319033719134</v>
      </c>
      <c r="M1504" s="17">
        <f t="shared" si="210"/>
        <v>99590</v>
      </c>
      <c r="N1504" s="17">
        <f>135+J1504+(E1504*2300)</f>
        <v>99781.319033719134</v>
      </c>
      <c r="O1504">
        <f>N1504*T1504</f>
        <v>22802803.102511313</v>
      </c>
      <c r="P1504" s="17">
        <f t="shared" si="215"/>
        <v>274026445.60185206</v>
      </c>
      <c r="Q1504">
        <f t="shared" si="211"/>
        <v>166367.55401234564</v>
      </c>
      <c r="R1504">
        <f t="shared" si="212"/>
        <v>183172.75775524869</v>
      </c>
      <c r="S1504">
        <f>SUM(S1503+O1504)</f>
        <v>442789705838.2406</v>
      </c>
      <c r="T1504" s="17">
        <f>(E1504/3.6)*D1504</f>
        <v>228.52777777777777</v>
      </c>
      <c r="U1504">
        <f t="shared" si="213"/>
        <v>814.58333333333348</v>
      </c>
      <c r="W1504"/>
    </row>
    <row r="1505" spans="2:23" x14ac:dyDescent="0.2">
      <c r="B1505" s="7" t="s">
        <v>55</v>
      </c>
      <c r="C1505" s="7">
        <v>1497</v>
      </c>
      <c r="D1505" s="7">
        <v>20</v>
      </c>
      <c r="E1505" s="13">
        <v>45.7</v>
      </c>
      <c r="F1505" s="17">
        <f>($E1506-$E1504)/2/3.6</f>
        <v>0.61111111111111194</v>
      </c>
      <c r="G1505" s="17">
        <f>($E1506-$E1504)/2</f>
        <v>2.2000000000000028</v>
      </c>
      <c r="H1505">
        <f t="shared" si="207"/>
        <v>12.694444444444445</v>
      </c>
      <c r="I1505" s="25">
        <v>135</v>
      </c>
      <c r="J1505" s="25">
        <f t="shared" si="208"/>
        <v>62.73527445987655</v>
      </c>
      <c r="K1505" s="25">
        <f t="shared" si="214"/>
        <v>99590</v>
      </c>
      <c r="L1505" s="17">
        <f t="shared" si="209"/>
        <v>105307.73527445988</v>
      </c>
      <c r="M1505" s="17">
        <f t="shared" si="210"/>
        <v>105110</v>
      </c>
      <c r="N1505" s="17">
        <f>135+J1505+(E1505*2300)</f>
        <v>105307.73527445988</v>
      </c>
      <c r="O1505">
        <f>N1505*T1505</f>
        <v>26736463.900237869</v>
      </c>
      <c r="P1505" s="17">
        <f t="shared" si="215"/>
        <v>274211766.85956812</v>
      </c>
      <c r="Q1505">
        <f t="shared" si="211"/>
        <v>185321.25771604938</v>
      </c>
      <c r="R1505">
        <f t="shared" si="212"/>
        <v>183174.19295896334</v>
      </c>
      <c r="S1505">
        <f>SUM(S1504+O1505)</f>
        <v>442816442302.14081</v>
      </c>
      <c r="T1505" s="17">
        <f>(E1505/3.6)*D1505</f>
        <v>253.88888888888889</v>
      </c>
      <c r="U1505">
        <f t="shared" si="213"/>
        <v>702.77777777777874</v>
      </c>
      <c r="W1505"/>
    </row>
    <row r="1506" spans="2:23" x14ac:dyDescent="0.2">
      <c r="B1506" s="7" t="s">
        <v>55</v>
      </c>
      <c r="C1506" s="7">
        <v>1498</v>
      </c>
      <c r="D1506" s="7">
        <v>21</v>
      </c>
      <c r="E1506" s="13">
        <v>47.7</v>
      </c>
      <c r="F1506" s="17">
        <f>($E1507-$E1505)/2/3.6</f>
        <v>0.49999999999999922</v>
      </c>
      <c r="G1506" s="17">
        <f>($E1507-$E1505)/2</f>
        <v>1.7999999999999972</v>
      </c>
      <c r="H1506">
        <f t="shared" si="207"/>
        <v>13.25</v>
      </c>
      <c r="I1506" s="25">
        <v>135</v>
      </c>
      <c r="J1506" s="25">
        <f t="shared" si="208"/>
        <v>68.346481250000011</v>
      </c>
      <c r="K1506" s="25">
        <f t="shared" si="214"/>
        <v>105110</v>
      </c>
      <c r="L1506" s="17">
        <f t="shared" si="209"/>
        <v>109913.34648125</v>
      </c>
      <c r="M1506" s="17">
        <f t="shared" si="210"/>
        <v>109710</v>
      </c>
      <c r="N1506" s="17">
        <f>135+J1506+(E1506*2300)</f>
        <v>109913.34648125</v>
      </c>
      <c r="O1506">
        <f>N1506*T1506</f>
        <v>30583388.658407815</v>
      </c>
      <c r="P1506" s="17">
        <f t="shared" si="215"/>
        <v>274413663.73456812</v>
      </c>
      <c r="Q1506">
        <f t="shared" si="211"/>
        <v>201896.875</v>
      </c>
      <c r="R1506">
        <f t="shared" si="212"/>
        <v>183186.69141159419</v>
      </c>
      <c r="S1506">
        <f>SUM(S1505+O1506)</f>
        <v>442847025690.79919</v>
      </c>
      <c r="T1506" s="17">
        <f>(E1506/3.6)*D1506</f>
        <v>278.25</v>
      </c>
      <c r="U1506">
        <f t="shared" si="213"/>
        <v>574.99999999999909</v>
      </c>
      <c r="W1506"/>
    </row>
    <row r="1507" spans="2:23" x14ac:dyDescent="0.2">
      <c r="B1507" s="7" t="s">
        <v>55</v>
      </c>
      <c r="C1507" s="7">
        <v>1499</v>
      </c>
      <c r="D1507" s="7">
        <v>22</v>
      </c>
      <c r="E1507" s="13">
        <v>49.3</v>
      </c>
      <c r="F1507" s="17">
        <f>($E1508-$E1506)/2/3.6</f>
        <v>0.38888888888888851</v>
      </c>
      <c r="G1507" s="17">
        <f>($E1508-$E1506)/2</f>
        <v>1.3999999999999986</v>
      </c>
      <c r="H1507">
        <f t="shared" si="207"/>
        <v>13.694444444444443</v>
      </c>
      <c r="I1507" s="25">
        <v>135</v>
      </c>
      <c r="J1507" s="25">
        <f t="shared" si="208"/>
        <v>73.008468904320978</v>
      </c>
      <c r="K1507" s="25">
        <f t="shared" si="214"/>
        <v>109710</v>
      </c>
      <c r="L1507" s="17">
        <f t="shared" si="209"/>
        <v>113598.00846890431</v>
      </c>
      <c r="M1507" s="17">
        <f t="shared" si="210"/>
        <v>113390</v>
      </c>
      <c r="N1507" s="17">
        <f>135+J1507+(E1507*2300)</f>
        <v>113598.00846890431</v>
      </c>
      <c r="O1507">
        <f>N1507*T1507</f>
        <v>34224555.551492661</v>
      </c>
      <c r="P1507" s="17">
        <f t="shared" si="215"/>
        <v>274629332.21450639</v>
      </c>
      <c r="Q1507">
        <f t="shared" si="211"/>
        <v>215668.47993827154</v>
      </c>
      <c r="R1507">
        <f t="shared" si="212"/>
        <v>183208.36038325977</v>
      </c>
      <c r="S1507">
        <f>SUM(S1506+O1507)</f>
        <v>442881250246.35071</v>
      </c>
      <c r="T1507" s="17">
        <f>(E1507/3.6)*D1507</f>
        <v>301.27777777777771</v>
      </c>
      <c r="U1507">
        <f t="shared" si="213"/>
        <v>447.22222222222177</v>
      </c>
      <c r="W1507"/>
    </row>
    <row r="1508" spans="2:23" x14ac:dyDescent="0.2">
      <c r="B1508" s="7" t="s">
        <v>55</v>
      </c>
      <c r="C1508" s="7">
        <v>1500</v>
      </c>
      <c r="D1508" s="7">
        <v>23</v>
      </c>
      <c r="E1508" s="13">
        <v>50.5</v>
      </c>
      <c r="F1508" s="17">
        <f>($E1509-$E1507)/2/3.6</f>
        <v>0.27777777777777779</v>
      </c>
      <c r="G1508" s="17">
        <f>($E1509-$E1507)/2</f>
        <v>1</v>
      </c>
      <c r="H1508">
        <f t="shared" si="207"/>
        <v>14.027777777777777</v>
      </c>
      <c r="I1508" s="25">
        <v>135</v>
      </c>
      <c r="J1508" s="25">
        <f t="shared" si="208"/>
        <v>76.605889274691364</v>
      </c>
      <c r="K1508" s="25">
        <f t="shared" si="214"/>
        <v>113390</v>
      </c>
      <c r="L1508" s="17">
        <f t="shared" si="209"/>
        <v>116361.6058892747</v>
      </c>
      <c r="M1508" s="17">
        <f t="shared" si="210"/>
        <v>116150</v>
      </c>
      <c r="N1508" s="17">
        <f>135+J1508+(E1508*2300)</f>
        <v>116361.6058892747</v>
      </c>
      <c r="O1508">
        <f>N1508*T1508</f>
        <v>37542779.233442374</v>
      </c>
      <c r="P1508" s="17">
        <f t="shared" si="215"/>
        <v>274855627.54629654</v>
      </c>
      <c r="Q1508">
        <f t="shared" si="211"/>
        <v>226295.33179012343</v>
      </c>
      <c r="R1508">
        <f t="shared" si="212"/>
        <v>183237.08503086437</v>
      </c>
      <c r="S1508">
        <f>SUM(S1507+O1508)</f>
        <v>442918793025.58417</v>
      </c>
      <c r="T1508" s="17">
        <f>(E1508/3.6)*D1508</f>
        <v>322.63888888888886</v>
      </c>
      <c r="U1508">
        <f t="shared" si="213"/>
        <v>319.44444444444446</v>
      </c>
      <c r="W1508"/>
    </row>
    <row r="1509" spans="2:23" x14ac:dyDescent="0.2">
      <c r="B1509" s="7" t="s">
        <v>55</v>
      </c>
      <c r="C1509" s="7">
        <v>1501</v>
      </c>
      <c r="D1509" s="7">
        <v>24</v>
      </c>
      <c r="E1509" s="13">
        <v>51.3</v>
      </c>
      <c r="F1509" s="17">
        <f>($E1510-$E1508)/2/3.6</f>
        <v>0.2222222222222224</v>
      </c>
      <c r="G1509" s="17">
        <f>($E1510-$E1508)/2</f>
        <v>0.80000000000000071</v>
      </c>
      <c r="H1509">
        <f t="shared" si="207"/>
        <v>14.249999999999998</v>
      </c>
      <c r="I1509" s="25">
        <v>135</v>
      </c>
      <c r="J1509" s="25">
        <f t="shared" si="208"/>
        <v>79.052231249999991</v>
      </c>
      <c r="K1509" s="25">
        <f t="shared" si="214"/>
        <v>116150</v>
      </c>
      <c r="L1509" s="17">
        <f t="shared" si="209"/>
        <v>118204.05223125</v>
      </c>
      <c r="M1509" s="17">
        <f t="shared" si="210"/>
        <v>117990</v>
      </c>
      <c r="N1509" s="17">
        <f>135+J1509+(E1509*2300)</f>
        <v>118204.05223125</v>
      </c>
      <c r="O1509">
        <f>N1509*T1509</f>
        <v>40425785.86308749</v>
      </c>
      <c r="P1509" s="17">
        <f t="shared" si="215"/>
        <v>275089149.42129654</v>
      </c>
      <c r="Q1509">
        <f t="shared" si="211"/>
        <v>233521.87499999994</v>
      </c>
      <c r="R1509">
        <f t="shared" si="212"/>
        <v>183270.58589027086</v>
      </c>
      <c r="S1509">
        <f>SUM(S1508+O1509)</f>
        <v>442959218811.44727</v>
      </c>
      <c r="T1509" s="17">
        <f>(E1509/3.6)*D1509</f>
        <v>341.99999999999994</v>
      </c>
      <c r="U1509">
        <f t="shared" si="213"/>
        <v>255.55555555555577</v>
      </c>
      <c r="W1509"/>
    </row>
    <row r="1510" spans="2:23" x14ac:dyDescent="0.2">
      <c r="B1510" s="7" t="s">
        <v>55</v>
      </c>
      <c r="C1510" s="7">
        <v>1502</v>
      </c>
      <c r="D1510" s="7">
        <v>25</v>
      </c>
      <c r="E1510" s="13">
        <v>52.1</v>
      </c>
      <c r="F1510" s="17">
        <f>($E1511-$E1509)/2/3.6</f>
        <v>0.19444444444444522</v>
      </c>
      <c r="G1510" s="17">
        <f>($E1511-$E1509)/2</f>
        <v>0.70000000000000284</v>
      </c>
      <c r="H1510">
        <f t="shared" si="207"/>
        <v>14.472222222222221</v>
      </c>
      <c r="I1510" s="25">
        <v>135</v>
      </c>
      <c r="J1510" s="25">
        <f t="shared" si="208"/>
        <v>81.537022608024685</v>
      </c>
      <c r="K1510" s="25">
        <f t="shared" si="214"/>
        <v>117990</v>
      </c>
      <c r="L1510" s="17">
        <f t="shared" si="209"/>
        <v>120046.53702260803</v>
      </c>
      <c r="M1510" s="17">
        <f t="shared" si="210"/>
        <v>119830</v>
      </c>
      <c r="N1510" s="17">
        <f>135+J1510+(E1510*2300)</f>
        <v>120046.53702260803</v>
      </c>
      <c r="O1510">
        <f>N1510*T1510</f>
        <v>43433504.019985266</v>
      </c>
      <c r="P1510" s="17">
        <f t="shared" si="215"/>
        <v>275330011.41975331</v>
      </c>
      <c r="Q1510">
        <f t="shared" si="211"/>
        <v>240861.99845679008</v>
      </c>
      <c r="R1510">
        <f t="shared" si="212"/>
        <v>183308.92904111405</v>
      </c>
      <c r="S1510">
        <f>SUM(S1509+O1510)</f>
        <v>443002652315.46722</v>
      </c>
      <c r="T1510" s="17">
        <f>(E1510/3.6)*D1510</f>
        <v>361.80555555555554</v>
      </c>
      <c r="U1510">
        <f t="shared" si="213"/>
        <v>223.611111111112</v>
      </c>
      <c r="W1510"/>
    </row>
    <row r="1511" spans="2:23" x14ac:dyDescent="0.2">
      <c r="B1511" s="7" t="s">
        <v>55</v>
      </c>
      <c r="C1511" s="7">
        <v>1503</v>
      </c>
      <c r="D1511" s="7">
        <v>26</v>
      </c>
      <c r="E1511" s="13">
        <v>52.7</v>
      </c>
      <c r="F1511" s="17">
        <f>($E1512-$E1510)/2/3.6</f>
        <v>0.18055555555555516</v>
      </c>
      <c r="G1511" s="17">
        <f>($E1512-$E1510)/2</f>
        <v>0.64999999999999858</v>
      </c>
      <c r="H1511">
        <f t="shared" si="207"/>
        <v>14.638888888888889</v>
      </c>
      <c r="I1511" s="25">
        <v>135</v>
      </c>
      <c r="J1511" s="25">
        <f t="shared" si="208"/>
        <v>83.425848533950628</v>
      </c>
      <c r="K1511" s="25">
        <f t="shared" si="214"/>
        <v>119830</v>
      </c>
      <c r="L1511" s="17">
        <f t="shared" si="209"/>
        <v>121428.42584853395</v>
      </c>
      <c r="M1511" s="17">
        <f t="shared" si="210"/>
        <v>121210</v>
      </c>
      <c r="N1511" s="17">
        <f>135+J1511+(E1511*2300)</f>
        <v>121428.42584853395</v>
      </c>
      <c r="O1511">
        <f>N1511*T1511</f>
        <v>46217008.082683675</v>
      </c>
      <c r="P1511" s="17">
        <f t="shared" si="215"/>
        <v>275576453.04783976</v>
      </c>
      <c r="Q1511">
        <f t="shared" si="211"/>
        <v>246441.62808641978</v>
      </c>
      <c r="R1511">
        <f t="shared" si="212"/>
        <v>183350.93349823004</v>
      </c>
      <c r="S1511">
        <f>SUM(S1510+O1511)</f>
        <v>443048869323.54993</v>
      </c>
      <c r="T1511" s="17">
        <f>(E1511/3.6)*D1511</f>
        <v>380.61111111111114</v>
      </c>
      <c r="U1511">
        <f t="shared" si="213"/>
        <v>207.63888888888843</v>
      </c>
      <c r="W1511"/>
    </row>
    <row r="1512" spans="2:23" x14ac:dyDescent="0.2">
      <c r="B1512" s="7" t="s">
        <v>55</v>
      </c>
      <c r="C1512" s="7">
        <v>1504</v>
      </c>
      <c r="D1512" s="7">
        <v>27</v>
      </c>
      <c r="E1512" s="13">
        <v>53.4</v>
      </c>
      <c r="F1512" s="17">
        <f>($E1513-$E1511)/2/3.6</f>
        <v>0.18055555555555516</v>
      </c>
      <c r="G1512" s="17">
        <f>($E1513-$E1511)/2</f>
        <v>0.64999999999999858</v>
      </c>
      <c r="H1512">
        <f t="shared" si="207"/>
        <v>14.833333333333332</v>
      </c>
      <c r="I1512" s="25">
        <v>135</v>
      </c>
      <c r="J1512" s="25">
        <f t="shared" si="208"/>
        <v>85.656813888888877</v>
      </c>
      <c r="K1512" s="25">
        <f t="shared" si="214"/>
        <v>121210</v>
      </c>
      <c r="L1512" s="17">
        <f t="shared" si="209"/>
        <v>123040.65681388888</v>
      </c>
      <c r="M1512" s="17">
        <f t="shared" si="210"/>
        <v>122820</v>
      </c>
      <c r="N1512" s="17">
        <f>135+J1512+(E1512*2300)</f>
        <v>123040.65681388888</v>
      </c>
      <c r="O1512">
        <f>N1512*T1512</f>
        <v>49277783.053962491</v>
      </c>
      <c r="P1512" s="17">
        <f t="shared" si="215"/>
        <v>275829484.99228418</v>
      </c>
      <c r="Q1512">
        <f t="shared" si="211"/>
        <v>253031.94444444441</v>
      </c>
      <c r="R1512">
        <f t="shared" si="212"/>
        <v>183397.26395763576</v>
      </c>
      <c r="S1512">
        <f>SUM(S1511+O1512)</f>
        <v>443098147106.60388</v>
      </c>
      <c r="T1512" s="17">
        <f>(E1512/3.6)*D1512</f>
        <v>400.49999999999994</v>
      </c>
      <c r="U1512">
        <f t="shared" si="213"/>
        <v>207.63888888888843</v>
      </c>
      <c r="W1512"/>
    </row>
    <row r="1513" spans="2:23" x14ac:dyDescent="0.2">
      <c r="B1513" s="7" t="s">
        <v>55</v>
      </c>
      <c r="C1513" s="7">
        <v>1505</v>
      </c>
      <c r="D1513" s="7">
        <v>28</v>
      </c>
      <c r="E1513" s="13">
        <v>54</v>
      </c>
      <c r="F1513" s="17">
        <f>($E1514-$E1512)/2/3.6</f>
        <v>0.15277777777777798</v>
      </c>
      <c r="G1513" s="17">
        <f>($E1514-$E1512)/2</f>
        <v>0.55000000000000071</v>
      </c>
      <c r="H1513">
        <f t="shared" si="207"/>
        <v>15</v>
      </c>
      <c r="I1513" s="25">
        <v>135</v>
      </c>
      <c r="J1513" s="25">
        <f t="shared" si="208"/>
        <v>87.592500000000001</v>
      </c>
      <c r="K1513" s="25">
        <f t="shared" si="214"/>
        <v>122820</v>
      </c>
      <c r="L1513" s="17">
        <f t="shared" si="209"/>
        <v>124422.5925</v>
      </c>
      <c r="M1513" s="17">
        <f t="shared" si="210"/>
        <v>124200</v>
      </c>
      <c r="N1513" s="17">
        <f>135+J1513+(E1513*2300)</f>
        <v>124422.5925</v>
      </c>
      <c r="O1513">
        <f>N1513*T1513</f>
        <v>52257488.850000001</v>
      </c>
      <c r="P1513" s="17">
        <f t="shared" si="215"/>
        <v>276088234.99228418</v>
      </c>
      <c r="Q1513">
        <f t="shared" si="211"/>
        <v>258750</v>
      </c>
      <c r="R1513">
        <f t="shared" si="212"/>
        <v>183447.33222078683</v>
      </c>
      <c r="S1513">
        <f>SUM(S1512+O1513)</f>
        <v>443150404595.45386</v>
      </c>
      <c r="T1513" s="17">
        <f>(E1513/3.6)*D1513</f>
        <v>420</v>
      </c>
      <c r="U1513">
        <f t="shared" si="213"/>
        <v>175.69444444444468</v>
      </c>
      <c r="W1513"/>
    </row>
    <row r="1514" spans="2:23" x14ac:dyDescent="0.2">
      <c r="B1514" s="7" t="s">
        <v>55</v>
      </c>
      <c r="C1514" s="7">
        <v>1506</v>
      </c>
      <c r="D1514" s="7">
        <v>29</v>
      </c>
      <c r="E1514" s="13">
        <v>54.5</v>
      </c>
      <c r="F1514" s="17">
        <f>($E1515-$E1513)/2/3.6</f>
        <v>0.1388888888888889</v>
      </c>
      <c r="G1514" s="17">
        <f>($E1515-$E1513)/2</f>
        <v>0.5</v>
      </c>
      <c r="H1514">
        <f t="shared" si="207"/>
        <v>15.138888888888889</v>
      </c>
      <c r="I1514" s="25">
        <v>135</v>
      </c>
      <c r="J1514" s="25">
        <f t="shared" si="208"/>
        <v>89.222092978395082</v>
      </c>
      <c r="K1514" s="25">
        <f t="shared" si="214"/>
        <v>124200</v>
      </c>
      <c r="L1514" s="17">
        <f t="shared" si="209"/>
        <v>125574.22209297839</v>
      </c>
      <c r="M1514" s="17">
        <f t="shared" si="210"/>
        <v>125350</v>
      </c>
      <c r="N1514" s="17">
        <f>135+J1514+(E1514*2300)</f>
        <v>125574.22209297839</v>
      </c>
      <c r="O1514">
        <f>N1514*T1514</f>
        <v>55130571.671653427</v>
      </c>
      <c r="P1514" s="17">
        <f t="shared" si="215"/>
        <v>276351798.84259284</v>
      </c>
      <c r="Q1514">
        <f t="shared" si="211"/>
        <v>263563.85030864197</v>
      </c>
      <c r="R1514">
        <f t="shared" si="212"/>
        <v>183500.53043996869</v>
      </c>
      <c r="S1514">
        <f>SUM(S1513+O1514)</f>
        <v>443205535167.12549</v>
      </c>
      <c r="T1514" s="17">
        <f>(E1514/3.6)*D1514</f>
        <v>439.02777777777777</v>
      </c>
      <c r="U1514">
        <f t="shared" si="213"/>
        <v>159.72222222222223</v>
      </c>
      <c r="W1514"/>
    </row>
    <row r="1515" spans="2:23" x14ac:dyDescent="0.2">
      <c r="B1515" s="7" t="s">
        <v>55</v>
      </c>
      <c r="C1515" s="7">
        <v>1507</v>
      </c>
      <c r="D1515" s="7">
        <v>30</v>
      </c>
      <c r="E1515" s="13">
        <v>55</v>
      </c>
      <c r="F1515" s="17">
        <f>($E1516-$E1514)/2/3.6</f>
        <v>0.15277777777777798</v>
      </c>
      <c r="G1515" s="17">
        <f>($E1516-$E1514)/2</f>
        <v>0.55000000000000071</v>
      </c>
      <c r="H1515">
        <f t="shared" si="207"/>
        <v>15.277777777777777</v>
      </c>
      <c r="I1515" s="25">
        <v>135</v>
      </c>
      <c r="J1515" s="25">
        <f t="shared" si="208"/>
        <v>90.866705246913568</v>
      </c>
      <c r="K1515" s="25">
        <f t="shared" si="214"/>
        <v>125350</v>
      </c>
      <c r="L1515" s="17">
        <f t="shared" si="209"/>
        <v>126725.86670524691</v>
      </c>
      <c r="M1515" s="17">
        <f t="shared" si="210"/>
        <v>126500</v>
      </c>
      <c r="N1515" s="17">
        <f>135+J1515+(E1515*2300)</f>
        <v>126725.86670524691</v>
      </c>
      <c r="O1515">
        <f>N1515*T1515</f>
        <v>58082688.9065715</v>
      </c>
      <c r="P1515" s="17">
        <f t="shared" si="215"/>
        <v>276620220.91049409</v>
      </c>
      <c r="Q1515">
        <f t="shared" si="211"/>
        <v>268422.06790123449</v>
      </c>
      <c r="R1515">
        <f t="shared" si="212"/>
        <v>183556.88182514539</v>
      </c>
      <c r="S1515">
        <f>SUM(S1514+O1515)</f>
        <v>443263617856.03204</v>
      </c>
      <c r="T1515" s="17">
        <f>(E1515/3.6)*D1515</f>
        <v>458.33333333333331</v>
      </c>
      <c r="U1515">
        <f t="shared" si="213"/>
        <v>175.69444444444468</v>
      </c>
      <c r="W1515"/>
    </row>
    <row r="1516" spans="2:23" x14ac:dyDescent="0.2">
      <c r="B1516" s="7" t="s">
        <v>55</v>
      </c>
      <c r="C1516" s="7">
        <v>1508</v>
      </c>
      <c r="D1516" s="7">
        <v>31</v>
      </c>
      <c r="E1516" s="13">
        <v>55.6</v>
      </c>
      <c r="F1516" s="17">
        <f>($E1517-$E1515)/2/3.6</f>
        <v>0.18055555555555516</v>
      </c>
      <c r="G1516" s="17">
        <f>($E1517-$E1515)/2</f>
        <v>0.64999999999999858</v>
      </c>
      <c r="H1516">
        <f t="shared" si="207"/>
        <v>15.444444444444445</v>
      </c>
      <c r="I1516" s="25">
        <v>135</v>
      </c>
      <c r="J1516" s="25">
        <f t="shared" si="208"/>
        <v>92.860065432098764</v>
      </c>
      <c r="K1516" s="25">
        <f t="shared" si="214"/>
        <v>126500</v>
      </c>
      <c r="L1516" s="17">
        <f t="shared" si="209"/>
        <v>128107.86006543211</v>
      </c>
      <c r="M1516" s="17">
        <f t="shared" si="210"/>
        <v>127880</v>
      </c>
      <c r="N1516" s="17">
        <f>135+J1516+(E1516*2300)</f>
        <v>128107.86006543211</v>
      </c>
      <c r="O1516">
        <f>N1516*T1516</f>
        <v>61335196.557994105</v>
      </c>
      <c r="P1516" s="17">
        <f t="shared" si="215"/>
        <v>276894531.40432125</v>
      </c>
      <c r="Q1516">
        <f t="shared" si="211"/>
        <v>274310.49382716051</v>
      </c>
      <c r="R1516">
        <f t="shared" si="212"/>
        <v>183617.06326546503</v>
      </c>
      <c r="S1516">
        <f>SUM(S1515+O1516)</f>
        <v>443324953052.59003</v>
      </c>
      <c r="T1516" s="17">
        <f>(E1516/3.6)*D1516</f>
        <v>478.77777777777777</v>
      </c>
      <c r="U1516">
        <f t="shared" si="213"/>
        <v>207.63888888888843</v>
      </c>
      <c r="W1516"/>
    </row>
    <row r="1517" spans="2:23" x14ac:dyDescent="0.2">
      <c r="B1517" s="7" t="s">
        <v>55</v>
      </c>
      <c r="C1517" s="7">
        <v>1509</v>
      </c>
      <c r="D1517" s="7">
        <v>32</v>
      </c>
      <c r="E1517" s="13">
        <v>56.3</v>
      </c>
      <c r="F1517" s="17">
        <f>($E1518-$E1516)/2/3.6</f>
        <v>0.2222222222222224</v>
      </c>
      <c r="G1517" s="17">
        <f>($E1518-$E1516)/2</f>
        <v>0.80000000000000071</v>
      </c>
      <c r="H1517">
        <f t="shared" si="207"/>
        <v>15.638888888888888</v>
      </c>
      <c r="I1517" s="25">
        <v>135</v>
      </c>
      <c r="J1517" s="25">
        <f t="shared" si="208"/>
        <v>95.212987422839504</v>
      </c>
      <c r="K1517" s="25">
        <f t="shared" si="214"/>
        <v>127880</v>
      </c>
      <c r="L1517" s="17">
        <f t="shared" si="209"/>
        <v>129720.21298742284</v>
      </c>
      <c r="M1517" s="17">
        <f t="shared" si="210"/>
        <v>129490</v>
      </c>
      <c r="N1517" s="17">
        <f>135+J1517+(E1517*2300)</f>
        <v>129720.21298742284</v>
      </c>
      <c r="O1517">
        <f>N1517*T1517</f>
        <v>64917759.921705827</v>
      </c>
      <c r="P1517" s="17">
        <f t="shared" si="215"/>
        <v>277175792.47685212</v>
      </c>
      <c r="Q1517">
        <f t="shared" si="211"/>
        <v>281261.07253086416</v>
      </c>
      <c r="R1517">
        <f t="shared" si="212"/>
        <v>183681.77102508425</v>
      </c>
      <c r="S1517">
        <f>SUM(S1516+O1517)</f>
        <v>443389870812.51172</v>
      </c>
      <c r="T1517" s="17">
        <f>(E1517/3.6)*D1517</f>
        <v>500.4444444444444</v>
      </c>
      <c r="U1517">
        <f t="shared" si="213"/>
        <v>255.55555555555577</v>
      </c>
      <c r="W1517"/>
    </row>
    <row r="1518" spans="2:23" x14ac:dyDescent="0.2">
      <c r="B1518" s="7" t="s">
        <v>55</v>
      </c>
      <c r="C1518" s="7">
        <v>1510</v>
      </c>
      <c r="D1518" s="7">
        <v>33</v>
      </c>
      <c r="E1518" s="13">
        <v>57.2</v>
      </c>
      <c r="F1518" s="17">
        <f>($E1519-$E1517)/2/3.6</f>
        <v>0.30555555555555597</v>
      </c>
      <c r="G1518" s="17">
        <f>($E1519-$E1517)/2</f>
        <v>1.1000000000000014</v>
      </c>
      <c r="H1518">
        <f t="shared" si="207"/>
        <v>15.888888888888889</v>
      </c>
      <c r="I1518" s="25">
        <v>135</v>
      </c>
      <c r="J1518" s="25">
        <f t="shared" si="208"/>
        <v>98.281428395061738</v>
      </c>
      <c r="K1518" s="25">
        <f t="shared" si="214"/>
        <v>129490</v>
      </c>
      <c r="L1518" s="17">
        <f t="shared" si="209"/>
        <v>131793.28142839507</v>
      </c>
      <c r="M1518" s="17">
        <f t="shared" si="210"/>
        <v>131560</v>
      </c>
      <c r="N1518" s="17">
        <f>135+J1518+(E1518*2300)</f>
        <v>131793.28142839507</v>
      </c>
      <c r="O1518">
        <f>N1518*T1518</f>
        <v>69103610.562288493</v>
      </c>
      <c r="P1518" s="17">
        <f t="shared" si="215"/>
        <v>277466117.78549409</v>
      </c>
      <c r="Q1518">
        <f t="shared" si="211"/>
        <v>290325.30864197534</v>
      </c>
      <c r="R1518">
        <f t="shared" si="212"/>
        <v>183752.39588443318</v>
      </c>
      <c r="S1518">
        <f>SUM(S1517+O1518)</f>
        <v>443458974423.07404</v>
      </c>
      <c r="T1518" s="17">
        <f>(E1518/3.6)*D1518</f>
        <v>524.33333333333337</v>
      </c>
      <c r="U1518">
        <f t="shared" si="213"/>
        <v>351.38888888888937</v>
      </c>
      <c r="W1518"/>
    </row>
    <row r="1519" spans="2:23" x14ac:dyDescent="0.2">
      <c r="B1519" s="7" t="s">
        <v>55</v>
      </c>
      <c r="C1519" s="7">
        <v>1511</v>
      </c>
      <c r="D1519" s="7">
        <v>34</v>
      </c>
      <c r="E1519" s="13">
        <v>58.5</v>
      </c>
      <c r="F1519" s="17">
        <f>($E1520-$E1518)/2/3.6</f>
        <v>0.41666666666666663</v>
      </c>
      <c r="G1519" s="17">
        <f>($E1520-$E1518)/2</f>
        <v>1.5</v>
      </c>
      <c r="H1519">
        <f t="shared" si="207"/>
        <v>16.25</v>
      </c>
      <c r="I1519" s="25">
        <v>135</v>
      </c>
      <c r="J1519" s="25">
        <f t="shared" si="208"/>
        <v>102.79953125</v>
      </c>
      <c r="K1519" s="25">
        <f t="shared" si="214"/>
        <v>131560</v>
      </c>
      <c r="L1519" s="17">
        <f t="shared" si="209"/>
        <v>134787.79953125</v>
      </c>
      <c r="M1519" s="17">
        <f t="shared" si="210"/>
        <v>134550</v>
      </c>
      <c r="N1519" s="17">
        <f>135+J1519+(E1519*2300)</f>
        <v>134787.79953125</v>
      </c>
      <c r="O1519">
        <f>N1519*T1519</f>
        <v>74470259.241015628</v>
      </c>
      <c r="P1519" s="17">
        <f t="shared" si="215"/>
        <v>277769789.66049409</v>
      </c>
      <c r="Q1519">
        <f t="shared" si="211"/>
        <v>303671.875</v>
      </c>
      <c r="R1519">
        <f t="shared" si="212"/>
        <v>183831.76019887099</v>
      </c>
      <c r="S1519">
        <f>SUM(S1518+O1519)</f>
        <v>443533444682.31506</v>
      </c>
      <c r="T1519" s="17">
        <f>(E1519/3.6)*D1519</f>
        <v>552.5</v>
      </c>
      <c r="U1519">
        <f t="shared" si="213"/>
        <v>479.16666666666663</v>
      </c>
      <c r="W1519"/>
    </row>
    <row r="1520" spans="2:23" x14ac:dyDescent="0.2">
      <c r="B1520" s="7" t="s">
        <v>55</v>
      </c>
      <c r="C1520" s="7">
        <v>1512</v>
      </c>
      <c r="D1520" s="7">
        <v>35</v>
      </c>
      <c r="E1520" s="13">
        <v>60.2</v>
      </c>
      <c r="F1520" s="17">
        <f>($E1521-$E1519)/2/3.6</f>
        <v>0.52777777777777735</v>
      </c>
      <c r="G1520" s="17">
        <f>($E1521-$E1519)/2</f>
        <v>1.8999999999999986</v>
      </c>
      <c r="H1520">
        <f t="shared" si="207"/>
        <v>16.722222222222221</v>
      </c>
      <c r="I1520" s="25">
        <v>135</v>
      </c>
      <c r="J1520" s="25">
        <f t="shared" si="208"/>
        <v>108.8610163580247</v>
      </c>
      <c r="K1520" s="25">
        <f t="shared" si="214"/>
        <v>134550</v>
      </c>
      <c r="L1520" s="17">
        <f t="shared" si="209"/>
        <v>138703.86101635802</v>
      </c>
      <c r="M1520" s="17">
        <f t="shared" si="210"/>
        <v>138460</v>
      </c>
      <c r="N1520" s="17">
        <f>135+J1520+(E1520*2300)</f>
        <v>138703.86101635802</v>
      </c>
      <c r="O1520">
        <f>N1520*T1520</f>
        <v>81180287.54485175</v>
      </c>
      <c r="P1520" s="17">
        <f t="shared" si="215"/>
        <v>278091367.28395087</v>
      </c>
      <c r="Q1520">
        <f t="shared" si="211"/>
        <v>321577.62345679005</v>
      </c>
      <c r="R1520">
        <f t="shared" si="212"/>
        <v>183922.86196028496</v>
      </c>
      <c r="S1520">
        <f>SUM(S1519+O1520)</f>
        <v>443614624969.85992</v>
      </c>
      <c r="T1520" s="17">
        <f>(E1520/3.6)*D1520</f>
        <v>585.27777777777771</v>
      </c>
      <c r="U1520">
        <f t="shared" si="213"/>
        <v>606.944444444444</v>
      </c>
      <c r="W1520"/>
    </row>
    <row r="1521" spans="2:23" x14ac:dyDescent="0.2">
      <c r="B1521" s="7" t="s">
        <v>55</v>
      </c>
      <c r="C1521" s="7">
        <v>1513</v>
      </c>
      <c r="D1521" s="7">
        <v>36</v>
      </c>
      <c r="E1521" s="13">
        <v>62.3</v>
      </c>
      <c r="F1521" s="17">
        <f>($E1522-$E1520)/2/3.6</f>
        <v>0.625</v>
      </c>
      <c r="G1521" s="17">
        <f>($E1522-$E1520)/2</f>
        <v>2.25</v>
      </c>
      <c r="H1521">
        <f t="shared" si="207"/>
        <v>17.305555555555554</v>
      </c>
      <c r="I1521" s="25">
        <v>135</v>
      </c>
      <c r="J1521" s="25">
        <f t="shared" si="208"/>
        <v>116.5884411265432</v>
      </c>
      <c r="K1521" s="25">
        <f t="shared" si="214"/>
        <v>138460</v>
      </c>
      <c r="L1521" s="17">
        <f t="shared" si="209"/>
        <v>143541.58844112654</v>
      </c>
      <c r="M1521" s="17">
        <f t="shared" si="210"/>
        <v>143290</v>
      </c>
      <c r="N1521" s="17">
        <f>135+J1521+(E1521*2300)</f>
        <v>143541.58844112654</v>
      </c>
      <c r="O1521">
        <f>N1521*T1521</f>
        <v>89426409.598821819</v>
      </c>
      <c r="P1521" s="17">
        <f t="shared" si="215"/>
        <v>278435771.87500024</v>
      </c>
      <c r="Q1521">
        <f t="shared" si="211"/>
        <v>344404.59104938264</v>
      </c>
      <c r="R1521">
        <f t="shared" si="212"/>
        <v>184028.93051883692</v>
      </c>
      <c r="S1521">
        <f>SUM(S1520+O1521)</f>
        <v>443704051379.45874</v>
      </c>
      <c r="T1521" s="17">
        <f>(E1521/3.6)*D1521</f>
        <v>622.99999999999989</v>
      </c>
      <c r="U1521">
        <f t="shared" si="213"/>
        <v>718.75</v>
      </c>
      <c r="W1521"/>
    </row>
    <row r="1522" spans="2:23" x14ac:dyDescent="0.2">
      <c r="B1522" s="7" t="s">
        <v>55</v>
      </c>
      <c r="C1522" s="7">
        <v>1514</v>
      </c>
      <c r="D1522" s="7">
        <v>37</v>
      </c>
      <c r="E1522" s="13">
        <v>64.7</v>
      </c>
      <c r="F1522" s="17">
        <f>($E1523-$E1521)/2/3.6</f>
        <v>0.6666666666666663</v>
      </c>
      <c r="G1522" s="17">
        <f>($E1523-$E1521)/2</f>
        <v>2.3999999999999986</v>
      </c>
      <c r="H1522">
        <f t="shared" si="207"/>
        <v>17.972222222222221</v>
      </c>
      <c r="I1522" s="25">
        <v>135</v>
      </c>
      <c r="J1522" s="25">
        <f t="shared" si="208"/>
        <v>125.74420038580246</v>
      </c>
      <c r="K1522" s="25">
        <f t="shared" si="214"/>
        <v>143290</v>
      </c>
      <c r="L1522" s="17">
        <f t="shared" si="209"/>
        <v>149070.74420038582</v>
      </c>
      <c r="M1522" s="17">
        <f t="shared" si="210"/>
        <v>148810</v>
      </c>
      <c r="N1522" s="17">
        <f>135+J1522+(E1522*2300)</f>
        <v>149070.74420038582</v>
      </c>
      <c r="O1522">
        <f>N1522*T1522</f>
        <v>99127904.039251</v>
      </c>
      <c r="P1522" s="17">
        <f t="shared" si="215"/>
        <v>278807222.76234591</v>
      </c>
      <c r="Q1522">
        <f t="shared" si="211"/>
        <v>371450.88734567893</v>
      </c>
      <c r="R1522">
        <f t="shared" si="212"/>
        <v>184152.72309269875</v>
      </c>
      <c r="S1522">
        <f>SUM(S1521+O1522)</f>
        <v>443803179283.49799</v>
      </c>
      <c r="T1522" s="17">
        <f>(E1522/3.6)*D1522</f>
        <v>664.97222222222217</v>
      </c>
      <c r="U1522">
        <f t="shared" si="213"/>
        <v>766.66666666666629</v>
      </c>
      <c r="W1522"/>
    </row>
    <row r="1523" spans="2:23" x14ac:dyDescent="0.2">
      <c r="B1523" s="7" t="s">
        <v>55</v>
      </c>
      <c r="C1523" s="7">
        <v>1515</v>
      </c>
      <c r="D1523" s="7">
        <v>38</v>
      </c>
      <c r="E1523" s="13">
        <v>67.099999999999994</v>
      </c>
      <c r="F1523" s="17">
        <f>($E1524-$E1522)/2/3.6</f>
        <v>0.625</v>
      </c>
      <c r="G1523" s="17">
        <f>($E1524-$E1522)/2</f>
        <v>2.25</v>
      </c>
      <c r="H1523">
        <f t="shared" si="207"/>
        <v>18.638888888888886</v>
      </c>
      <c r="I1523" s="25">
        <v>135</v>
      </c>
      <c r="J1523" s="25">
        <f t="shared" si="208"/>
        <v>135.24600408950616</v>
      </c>
      <c r="K1523" s="25">
        <f t="shared" si="214"/>
        <v>148810</v>
      </c>
      <c r="L1523" s="17">
        <f t="shared" si="209"/>
        <v>154600.24600408951</v>
      </c>
      <c r="M1523" s="17">
        <f t="shared" si="210"/>
        <v>154330</v>
      </c>
      <c r="N1523" s="17">
        <f>135+J1523+(E1523*2300)</f>
        <v>154600.24600408951</v>
      </c>
      <c r="O1523">
        <f>N1523*T1523</f>
        <v>109499918.68367426</v>
      </c>
      <c r="P1523" s="17">
        <f t="shared" si="215"/>
        <v>279206742.16821009</v>
      </c>
      <c r="Q1523">
        <f t="shared" si="211"/>
        <v>399519.40586419741</v>
      </c>
      <c r="R1523">
        <f t="shared" si="212"/>
        <v>184294.87931895055</v>
      </c>
      <c r="S1523">
        <f>SUM(S1522+O1523)</f>
        <v>443912679202.18164</v>
      </c>
      <c r="T1523" s="17">
        <f>(E1523/3.6)*D1523</f>
        <v>708.2777777777776</v>
      </c>
      <c r="U1523">
        <f t="shared" si="213"/>
        <v>718.75</v>
      </c>
      <c r="W1523"/>
    </row>
    <row r="1524" spans="2:23" x14ac:dyDescent="0.2">
      <c r="B1524" s="7" t="s">
        <v>55</v>
      </c>
      <c r="C1524" s="7">
        <v>1516</v>
      </c>
      <c r="D1524" s="7">
        <v>39</v>
      </c>
      <c r="E1524" s="13">
        <v>69.2</v>
      </c>
      <c r="F1524" s="17">
        <f>($E1525-$E1523)/2/3.6</f>
        <v>0.50000000000000122</v>
      </c>
      <c r="G1524" s="17">
        <f>($E1525-$E1523)/2</f>
        <v>1.8000000000000043</v>
      </c>
      <c r="H1524">
        <f t="shared" si="207"/>
        <v>19.222222222222221</v>
      </c>
      <c r="I1524" s="25">
        <v>135</v>
      </c>
      <c r="J1524" s="25">
        <f t="shared" si="208"/>
        <v>143.84394691358025</v>
      </c>
      <c r="K1524" s="25">
        <f t="shared" si="214"/>
        <v>154330</v>
      </c>
      <c r="L1524" s="17">
        <f t="shared" si="209"/>
        <v>159438.84394691358</v>
      </c>
      <c r="M1524" s="17">
        <f t="shared" si="210"/>
        <v>159160</v>
      </c>
      <c r="N1524" s="17">
        <f>135+J1524+(E1524*2300)</f>
        <v>159438.84394691358</v>
      </c>
      <c r="O1524">
        <f>N1524*T1524</f>
        <v>119525986.67886955</v>
      </c>
      <c r="P1524" s="17">
        <f t="shared" si="215"/>
        <v>279631660.06944466</v>
      </c>
      <c r="Q1524">
        <f t="shared" si="211"/>
        <v>424917.90123456792</v>
      </c>
      <c r="R1524">
        <f t="shared" si="212"/>
        <v>184453.60162892129</v>
      </c>
      <c r="S1524">
        <f>SUM(S1523+O1524)</f>
        <v>444032205188.86053</v>
      </c>
      <c r="T1524" s="17">
        <f>(E1524/3.6)*D1524</f>
        <v>749.66666666666663</v>
      </c>
      <c r="U1524">
        <f t="shared" si="213"/>
        <v>575.00000000000136</v>
      </c>
      <c r="W1524"/>
    </row>
    <row r="1525" spans="2:23" x14ac:dyDescent="0.2">
      <c r="B1525" s="7" t="s">
        <v>55</v>
      </c>
      <c r="C1525" s="7">
        <v>1517</v>
      </c>
      <c r="D1525" s="7">
        <v>40</v>
      </c>
      <c r="E1525" s="13">
        <v>70.7</v>
      </c>
      <c r="F1525" s="17">
        <f>($E1526-$E1524)/2/3.6</f>
        <v>0.37500000000000039</v>
      </c>
      <c r="G1525" s="17">
        <f>($E1526-$E1524)/2</f>
        <v>1.3500000000000014</v>
      </c>
      <c r="H1525">
        <f t="shared" si="207"/>
        <v>19.638888888888889</v>
      </c>
      <c r="I1525" s="25">
        <v>135</v>
      </c>
      <c r="J1525" s="25">
        <f t="shared" si="208"/>
        <v>150.14754297839511</v>
      </c>
      <c r="K1525" s="25">
        <f t="shared" si="214"/>
        <v>159160</v>
      </c>
      <c r="L1525" s="17">
        <f t="shared" si="209"/>
        <v>162895.1475429784</v>
      </c>
      <c r="M1525" s="17">
        <f t="shared" si="210"/>
        <v>162610</v>
      </c>
      <c r="N1525" s="17">
        <f>135+J1525+(E1525*2300)</f>
        <v>162895.1475429784</v>
      </c>
      <c r="O1525">
        <f>N1525*T1525</f>
        <v>127963188.12542859</v>
      </c>
      <c r="P1525" s="17">
        <f t="shared" si="215"/>
        <v>280075198.91975331</v>
      </c>
      <c r="Q1525">
        <f t="shared" si="211"/>
        <v>443538.85030864202</v>
      </c>
      <c r="R1525">
        <f t="shared" si="212"/>
        <v>184624.38953180838</v>
      </c>
      <c r="S1525">
        <f>SUM(S1524+O1525)</f>
        <v>444160168376.98596</v>
      </c>
      <c r="T1525" s="17">
        <f>(E1525/3.6)*D1525</f>
        <v>785.55555555555554</v>
      </c>
      <c r="U1525">
        <f t="shared" si="213"/>
        <v>431.25000000000045</v>
      </c>
      <c r="W1525"/>
    </row>
    <row r="1526" spans="2:23" x14ac:dyDescent="0.2">
      <c r="B1526" s="7" t="s">
        <v>55</v>
      </c>
      <c r="C1526" s="7">
        <v>1518</v>
      </c>
      <c r="D1526" s="7">
        <v>41</v>
      </c>
      <c r="E1526" s="13">
        <v>71.900000000000006</v>
      </c>
      <c r="F1526" s="17">
        <f>($E1527-$E1525)/2/3.6</f>
        <v>0.27777777777777779</v>
      </c>
      <c r="G1526" s="17">
        <f>($E1527-$E1525)/2</f>
        <v>1</v>
      </c>
      <c r="H1526">
        <f t="shared" si="207"/>
        <v>19.972222222222225</v>
      </c>
      <c r="I1526" s="25">
        <v>135</v>
      </c>
      <c r="J1526" s="25">
        <f t="shared" si="208"/>
        <v>155.28774483024696</v>
      </c>
      <c r="K1526" s="25">
        <f t="shared" si="214"/>
        <v>162610</v>
      </c>
      <c r="L1526" s="17">
        <f t="shared" si="209"/>
        <v>165660.28774483025</v>
      </c>
      <c r="M1526" s="17">
        <f t="shared" si="210"/>
        <v>165370</v>
      </c>
      <c r="N1526" s="17">
        <f>135+J1526+(E1526*2300)</f>
        <v>165660.28774483025</v>
      </c>
      <c r="O1526">
        <f>N1526*T1526</f>
        <v>135652767.28971809</v>
      </c>
      <c r="P1526" s="17">
        <f t="shared" si="215"/>
        <v>280533922.02932119</v>
      </c>
      <c r="Q1526">
        <f t="shared" si="211"/>
        <v>458723.10956790135</v>
      </c>
      <c r="R1526">
        <f t="shared" si="212"/>
        <v>184804.95522353175</v>
      </c>
      <c r="S1526">
        <f>SUM(S1525+O1526)</f>
        <v>444295821144.2757</v>
      </c>
      <c r="T1526" s="17">
        <f>(E1526/3.6)*D1526</f>
        <v>818.8611111111112</v>
      </c>
      <c r="U1526">
        <f t="shared" si="213"/>
        <v>319.44444444444446</v>
      </c>
      <c r="W1526"/>
    </row>
    <row r="1527" spans="2:23" x14ac:dyDescent="0.2">
      <c r="B1527" s="7" t="s">
        <v>55</v>
      </c>
      <c r="C1527" s="7">
        <v>1519</v>
      </c>
      <c r="D1527" s="7">
        <v>42</v>
      </c>
      <c r="E1527" s="13">
        <v>72.7</v>
      </c>
      <c r="F1527" s="17">
        <f>($E1528-$E1526)/2/3.6</f>
        <v>0.20833333333333331</v>
      </c>
      <c r="G1527" s="17">
        <f>($E1528-$E1526)/2</f>
        <v>0.75</v>
      </c>
      <c r="H1527">
        <f t="shared" si="207"/>
        <v>20.194444444444446</v>
      </c>
      <c r="I1527" s="25">
        <v>135</v>
      </c>
      <c r="J1527" s="25">
        <f t="shared" si="208"/>
        <v>158.7626077932099</v>
      </c>
      <c r="K1527" s="25">
        <f t="shared" si="214"/>
        <v>165370</v>
      </c>
      <c r="L1527" s="17">
        <f t="shared" si="209"/>
        <v>167503.76260779321</v>
      </c>
      <c r="M1527" s="17">
        <f t="shared" si="210"/>
        <v>167210</v>
      </c>
      <c r="N1527" s="17">
        <f>135+J1527+(E1527*2300)</f>
        <v>167503.76260779321</v>
      </c>
      <c r="O1527">
        <f>N1527*T1527</f>
        <v>142071107.98517662</v>
      </c>
      <c r="P1527" s="17">
        <f t="shared" si="215"/>
        <v>281002909.95370388</v>
      </c>
      <c r="Q1527">
        <f t="shared" si="211"/>
        <v>468987.92438271613</v>
      </c>
      <c r="R1527">
        <f t="shared" si="212"/>
        <v>184992.04078584851</v>
      </c>
      <c r="S1527">
        <f>SUM(S1526+O1527)</f>
        <v>444437892252.26086</v>
      </c>
      <c r="T1527" s="17">
        <f>(E1527/3.6)*D1527</f>
        <v>848.16666666666674</v>
      </c>
      <c r="U1527">
        <f t="shared" si="213"/>
        <v>239.58333333333331</v>
      </c>
      <c r="W1527"/>
    </row>
    <row r="1528" spans="2:23" x14ac:dyDescent="0.2">
      <c r="B1528" s="7" t="s">
        <v>55</v>
      </c>
      <c r="C1528" s="7">
        <v>1520</v>
      </c>
      <c r="D1528" s="7">
        <v>43</v>
      </c>
      <c r="E1528" s="13">
        <v>73.400000000000006</v>
      </c>
      <c r="F1528" s="17">
        <f>($E1529-$E1527)/2/3.6</f>
        <v>0.15277777777777699</v>
      </c>
      <c r="G1528" s="17">
        <f>($E1529-$E1527)/2</f>
        <v>0.54999999999999716</v>
      </c>
      <c r="H1528">
        <f t="shared" si="207"/>
        <v>20.388888888888889</v>
      </c>
      <c r="I1528" s="25">
        <v>135</v>
      </c>
      <c r="J1528" s="25">
        <f t="shared" si="208"/>
        <v>161.83465339506176</v>
      </c>
      <c r="K1528" s="25">
        <f t="shared" si="214"/>
        <v>167210</v>
      </c>
      <c r="L1528" s="17">
        <f t="shared" si="209"/>
        <v>169116.83465339505</v>
      </c>
      <c r="M1528" s="17">
        <f t="shared" si="210"/>
        <v>168820</v>
      </c>
      <c r="N1528" s="17">
        <f>135+J1528+(E1528*2300)</f>
        <v>169116.83465339505</v>
      </c>
      <c r="O1528">
        <f>N1528*T1528</f>
        <v>148268487.09251264</v>
      </c>
      <c r="P1528" s="17">
        <f t="shared" si="215"/>
        <v>281480972.76234585</v>
      </c>
      <c r="Q1528">
        <f t="shared" si="211"/>
        <v>478062.80864197534</v>
      </c>
      <c r="R1528">
        <f t="shared" si="212"/>
        <v>185184.85050154332</v>
      </c>
      <c r="S1528">
        <f>SUM(S1527+O1528)</f>
        <v>444586160739.35339</v>
      </c>
      <c r="T1528" s="17">
        <f>(E1528/3.6)*D1528</f>
        <v>876.72222222222229</v>
      </c>
      <c r="U1528">
        <f t="shared" si="213"/>
        <v>175.69444444444352</v>
      </c>
      <c r="W1528"/>
    </row>
    <row r="1529" spans="2:23" x14ac:dyDescent="0.2">
      <c r="B1529" s="7" t="s">
        <v>55</v>
      </c>
      <c r="C1529" s="7">
        <v>1521</v>
      </c>
      <c r="D1529" s="7">
        <v>44</v>
      </c>
      <c r="E1529" s="13">
        <v>73.8</v>
      </c>
      <c r="F1529" s="17">
        <f>($E1530-$E1528)/2/3.6</f>
        <v>9.7222222222220642E-2</v>
      </c>
      <c r="G1529" s="17">
        <f>($E1530-$E1528)/2</f>
        <v>0.34999999999999432</v>
      </c>
      <c r="H1529">
        <f t="shared" si="207"/>
        <v>20.5</v>
      </c>
      <c r="I1529" s="25">
        <v>135</v>
      </c>
      <c r="J1529" s="25">
        <f t="shared" si="208"/>
        <v>163.60332500000001</v>
      </c>
      <c r="K1529" s="25">
        <f t="shared" si="214"/>
        <v>168820</v>
      </c>
      <c r="L1529" s="17">
        <f t="shared" si="209"/>
        <v>170038.603325</v>
      </c>
      <c r="M1529" s="17">
        <f t="shared" si="210"/>
        <v>169740</v>
      </c>
      <c r="N1529" s="17">
        <f>135+J1529+(E1529*2300)</f>
        <v>170038.603325</v>
      </c>
      <c r="O1529">
        <f>N1529*T1529</f>
        <v>153374820.19915</v>
      </c>
      <c r="P1529" s="17">
        <f t="shared" si="215"/>
        <v>281964260.26234585</v>
      </c>
      <c r="Q1529">
        <f t="shared" si="211"/>
        <v>483287.5</v>
      </c>
      <c r="R1529">
        <f t="shared" si="212"/>
        <v>185380.84172409328</v>
      </c>
      <c r="S1529">
        <f>SUM(S1528+O1529)</f>
        <v>444739535559.55255</v>
      </c>
      <c r="T1529" s="17">
        <f>(E1529/3.6)*D1529</f>
        <v>902</v>
      </c>
      <c r="U1529">
        <f t="shared" si="213"/>
        <v>111.80555555555374</v>
      </c>
      <c r="W1529"/>
    </row>
    <row r="1530" spans="2:23" x14ac:dyDescent="0.2">
      <c r="B1530" s="7" t="s">
        <v>55</v>
      </c>
      <c r="C1530" s="7">
        <v>1522</v>
      </c>
      <c r="D1530" s="7">
        <v>45</v>
      </c>
      <c r="E1530" s="13">
        <v>74.099999999999994</v>
      </c>
      <c r="F1530" s="17">
        <f>($E1531-$E1529)/2/3.6</f>
        <v>2.7777777777778172E-2</v>
      </c>
      <c r="G1530" s="17">
        <f>($E1531-$E1529)/2</f>
        <v>0.10000000000000142</v>
      </c>
      <c r="H1530">
        <f t="shared" si="207"/>
        <v>20.583333333333332</v>
      </c>
      <c r="I1530" s="25">
        <v>135</v>
      </c>
      <c r="J1530" s="25">
        <f t="shared" si="208"/>
        <v>164.93613680555555</v>
      </c>
      <c r="K1530" s="25">
        <f t="shared" si="214"/>
        <v>169740</v>
      </c>
      <c r="L1530" s="17">
        <f t="shared" si="209"/>
        <v>170729.93613680557</v>
      </c>
      <c r="M1530" s="17">
        <f t="shared" si="210"/>
        <v>170430</v>
      </c>
      <c r="N1530" s="17">
        <f>135+J1530+(E1530*2300)</f>
        <v>170729.93613680557</v>
      </c>
      <c r="O1530">
        <f>N1530*T1530</f>
        <v>158138603.34671617</v>
      </c>
      <c r="P1530" s="17">
        <f t="shared" si="215"/>
        <v>282451484.91512364</v>
      </c>
      <c r="Q1530">
        <f t="shared" si="211"/>
        <v>487224.65277777775</v>
      </c>
      <c r="R1530">
        <f t="shared" si="212"/>
        <v>185579.16223069886</v>
      </c>
      <c r="S1530">
        <f>SUM(S1529+O1530)</f>
        <v>444897674162.89929</v>
      </c>
      <c r="T1530" s="17">
        <f>(E1530/3.6)*D1530</f>
        <v>926.25</v>
      </c>
      <c r="U1530">
        <f t="shared" si="213"/>
        <v>31.944444444444898</v>
      </c>
      <c r="W1530"/>
    </row>
    <row r="1531" spans="2:23" x14ac:dyDescent="0.2">
      <c r="B1531" s="7" t="s">
        <v>55</v>
      </c>
      <c r="C1531" s="7">
        <v>1523</v>
      </c>
      <c r="D1531" s="7">
        <v>46</v>
      </c>
      <c r="E1531" s="13">
        <v>74</v>
      </c>
      <c r="F1531" s="17">
        <f>($E1532-$E1530)/2/3.6</f>
        <v>-6.9444444444444448E-2</v>
      </c>
      <c r="G1531" s="17">
        <f>($E1532-$E1530)/2</f>
        <v>-0.25</v>
      </c>
      <c r="H1531">
        <f t="shared" si="207"/>
        <v>20.555555555555554</v>
      </c>
      <c r="I1531" s="25">
        <v>135</v>
      </c>
      <c r="J1531" s="25">
        <f t="shared" si="208"/>
        <v>164.49126543209874</v>
      </c>
      <c r="K1531" s="25">
        <f t="shared" si="214"/>
        <v>170430</v>
      </c>
      <c r="L1531" s="17">
        <f t="shared" si="209"/>
        <v>170499.49126543209</v>
      </c>
      <c r="M1531" s="17">
        <f t="shared" si="210"/>
        <v>170200</v>
      </c>
      <c r="N1531" s="17">
        <f>135+J1531+(E1531*2300)</f>
        <v>170499.49126543209</v>
      </c>
      <c r="O1531">
        <f>N1531*T1531</f>
        <v>161216741.18542522</v>
      </c>
      <c r="P1531" s="17">
        <f t="shared" si="215"/>
        <v>282937395.40895081</v>
      </c>
      <c r="Q1531">
        <f t="shared" si="211"/>
        <v>485910.49382716039</v>
      </c>
      <c r="R1531">
        <f t="shared" si="212"/>
        <v>185776.35942807014</v>
      </c>
      <c r="S1531">
        <f>SUM(S1530+O1531)</f>
        <v>445058890904.08472</v>
      </c>
      <c r="T1531" s="17">
        <f>(E1531/3.6)*D1531</f>
        <v>945.55555555555543</v>
      </c>
      <c r="U1531">
        <f t="shared" si="213"/>
        <v>-79.861111111111114</v>
      </c>
      <c r="W1531"/>
    </row>
    <row r="1532" spans="2:23" x14ac:dyDescent="0.2">
      <c r="B1532" s="7" t="s">
        <v>55</v>
      </c>
      <c r="C1532" s="7">
        <v>1524</v>
      </c>
      <c r="D1532" s="7">
        <v>47</v>
      </c>
      <c r="E1532" s="13">
        <v>73.599999999999994</v>
      </c>
      <c r="F1532" s="17">
        <f>($E1533-$E1531)/2/3.6</f>
        <v>-0.20833333333333331</v>
      </c>
      <c r="G1532" s="17">
        <f>($E1533-$E1531)/2</f>
        <v>-0.75</v>
      </c>
      <c r="H1532">
        <f t="shared" si="207"/>
        <v>20.444444444444443</v>
      </c>
      <c r="I1532" s="25">
        <v>135</v>
      </c>
      <c r="J1532" s="25">
        <f t="shared" si="208"/>
        <v>162.71778765432097</v>
      </c>
      <c r="K1532" s="25">
        <f t="shared" si="214"/>
        <v>170200</v>
      </c>
      <c r="L1532" s="17">
        <f t="shared" si="209"/>
        <v>169577.71778765431</v>
      </c>
      <c r="M1532" s="17">
        <f t="shared" si="210"/>
        <v>169280</v>
      </c>
      <c r="N1532" s="17">
        <f>135+J1532+(E1532*2300)</f>
        <v>169577.71778765431</v>
      </c>
      <c r="O1532">
        <f>N1532*T1532</f>
        <v>162945344.82529271</v>
      </c>
      <c r="P1532" s="17">
        <f t="shared" si="215"/>
        <v>283418067.01388907</v>
      </c>
      <c r="Q1532">
        <f t="shared" si="211"/>
        <v>480671.60493827151</v>
      </c>
      <c r="R1532">
        <f t="shared" si="212"/>
        <v>185969.86024533404</v>
      </c>
      <c r="S1532">
        <f>SUM(S1531+O1532)</f>
        <v>445221836248.91003</v>
      </c>
      <c r="T1532" s="17">
        <f>(E1532/3.6)*D1532</f>
        <v>960.8888888888888</v>
      </c>
      <c r="U1532">
        <f t="shared" si="213"/>
        <v>-239.58333333333331</v>
      </c>
      <c r="W1532"/>
    </row>
    <row r="1533" spans="2:23" x14ac:dyDescent="0.2">
      <c r="B1533" s="7" t="s">
        <v>55</v>
      </c>
      <c r="C1533" s="7">
        <v>1525</v>
      </c>
      <c r="D1533" s="7">
        <v>48</v>
      </c>
      <c r="E1533" s="13">
        <v>72.5</v>
      </c>
      <c r="F1533" s="17">
        <f>($E1534-$E1532)/2/3.6</f>
        <v>-0.38888888888888851</v>
      </c>
      <c r="G1533" s="17">
        <f>($E1534-$E1532)/2</f>
        <v>-1.3999999999999986</v>
      </c>
      <c r="H1533">
        <f t="shared" si="207"/>
        <v>20.138888888888889</v>
      </c>
      <c r="I1533" s="25">
        <v>135</v>
      </c>
      <c r="J1533" s="25">
        <f t="shared" si="208"/>
        <v>157.89028742283952</v>
      </c>
      <c r="K1533" s="25">
        <f t="shared" si="214"/>
        <v>169280</v>
      </c>
      <c r="L1533" s="17">
        <f t="shared" si="209"/>
        <v>167042.89028742284</v>
      </c>
      <c r="M1533" s="17">
        <f t="shared" si="210"/>
        <v>166750</v>
      </c>
      <c r="N1533" s="17">
        <f>135+J1533+(E1533*2300)</f>
        <v>167042.89028742284</v>
      </c>
      <c r="O1533">
        <f>N1533*T1533</f>
        <v>161474793.94450876</v>
      </c>
      <c r="P1533" s="17">
        <f t="shared" si="215"/>
        <v>283884478.08641994</v>
      </c>
      <c r="Q1533">
        <f t="shared" si="211"/>
        <v>466411.07253086421</v>
      </c>
      <c r="R1533">
        <f t="shared" si="212"/>
        <v>186153.75612224257</v>
      </c>
      <c r="S1533">
        <f>SUM(S1532+O1533)</f>
        <v>445383311042.85455</v>
      </c>
      <c r="T1533" s="17">
        <f>(E1533/3.6)*D1533</f>
        <v>966.66666666666674</v>
      </c>
      <c r="U1533">
        <f t="shared" si="213"/>
        <v>-447.22222222222177</v>
      </c>
      <c r="W1533"/>
    </row>
    <row r="1534" spans="2:23" x14ac:dyDescent="0.2">
      <c r="B1534" s="7" t="s">
        <v>55</v>
      </c>
      <c r="C1534" s="7">
        <v>1526</v>
      </c>
      <c r="D1534" s="7">
        <v>49</v>
      </c>
      <c r="E1534" s="13">
        <v>70.8</v>
      </c>
      <c r="F1534" s="17">
        <f>($E1535-$E1533)/2/3.6</f>
        <v>-0.54166666666666741</v>
      </c>
      <c r="G1534" s="17">
        <f>($E1535-$E1533)/2</f>
        <v>-1.9500000000000028</v>
      </c>
      <c r="H1534">
        <f t="shared" si="207"/>
        <v>19.666666666666664</v>
      </c>
      <c r="I1534" s="25">
        <v>135</v>
      </c>
      <c r="J1534" s="25">
        <f t="shared" si="208"/>
        <v>150.57258888888884</v>
      </c>
      <c r="K1534" s="25">
        <f t="shared" si="214"/>
        <v>166750</v>
      </c>
      <c r="L1534" s="17">
        <f t="shared" si="209"/>
        <v>163125.5725888889</v>
      </c>
      <c r="M1534" s="17">
        <f t="shared" si="210"/>
        <v>162840</v>
      </c>
      <c r="N1534" s="17">
        <f>135+J1534+(E1534*2300)</f>
        <v>163125.5725888889</v>
      </c>
      <c r="O1534">
        <f>N1534*T1534</f>
        <v>157198676.78482592</v>
      </c>
      <c r="P1534" s="17">
        <f t="shared" si="215"/>
        <v>284329272.53086436</v>
      </c>
      <c r="Q1534">
        <f t="shared" si="211"/>
        <v>444794.44444444432</v>
      </c>
      <c r="R1534">
        <f t="shared" si="212"/>
        <v>186323.24543306971</v>
      </c>
      <c r="S1534">
        <f>SUM(S1533+O1534)</f>
        <v>445540509719.6394</v>
      </c>
      <c r="T1534" s="17">
        <f>(E1534/3.6)*D1534</f>
        <v>963.66666666666652</v>
      </c>
      <c r="U1534">
        <f t="shared" si="213"/>
        <v>-622.91666666666754</v>
      </c>
      <c r="W1534"/>
    </row>
    <row r="1535" spans="2:23" x14ac:dyDescent="0.2">
      <c r="B1535" s="7" t="s">
        <v>55</v>
      </c>
      <c r="C1535" s="7">
        <v>1527</v>
      </c>
      <c r="D1535" s="7">
        <v>50</v>
      </c>
      <c r="E1535" s="13">
        <v>68.599999999999994</v>
      </c>
      <c r="F1535" s="17">
        <f>($E1536-$E1534)/2/3.6</f>
        <v>-0.63888888888888806</v>
      </c>
      <c r="G1535" s="17">
        <f>($E1536-$E1534)/2</f>
        <v>-2.2999999999999972</v>
      </c>
      <c r="H1535">
        <f t="shared" si="207"/>
        <v>19.055555555555554</v>
      </c>
      <c r="I1535" s="25">
        <v>135</v>
      </c>
      <c r="J1535" s="25">
        <f t="shared" si="208"/>
        <v>141.36035709876543</v>
      </c>
      <c r="K1535" s="25">
        <f t="shared" si="214"/>
        <v>162840</v>
      </c>
      <c r="L1535" s="17">
        <f t="shared" si="209"/>
        <v>158056.36035709878</v>
      </c>
      <c r="M1535" s="17">
        <f t="shared" si="210"/>
        <v>157780</v>
      </c>
      <c r="N1535" s="17">
        <f>135+J1535+(E1535*2300)</f>
        <v>158056.36035709878</v>
      </c>
      <c r="O1535">
        <f>N1535*T1535</f>
        <v>150592587.78468022</v>
      </c>
      <c r="P1535" s="17">
        <f t="shared" si="215"/>
        <v>284746853.85802484</v>
      </c>
      <c r="Q1535">
        <f t="shared" si="211"/>
        <v>417581.32716049376</v>
      </c>
      <c r="R1535">
        <f t="shared" si="212"/>
        <v>186474.69145908635</v>
      </c>
      <c r="S1535">
        <f>SUM(S1534+O1535)</f>
        <v>445691102307.42407</v>
      </c>
      <c r="T1535" s="17">
        <f>(E1535/3.6)*D1535</f>
        <v>952.77777777777771</v>
      </c>
      <c r="U1535">
        <f t="shared" si="213"/>
        <v>-734.72222222222126</v>
      </c>
      <c r="W1535"/>
    </row>
    <row r="1536" spans="2:23" x14ac:dyDescent="0.2">
      <c r="B1536" s="7" t="s">
        <v>55</v>
      </c>
      <c r="C1536" s="7">
        <v>1528</v>
      </c>
      <c r="D1536" s="7">
        <v>51</v>
      </c>
      <c r="E1536" s="13">
        <v>66.2</v>
      </c>
      <c r="F1536" s="17">
        <f>($E1537-$E1535)/2/3.6</f>
        <v>-0.63888888888888806</v>
      </c>
      <c r="G1536" s="17">
        <f>($E1537-$E1535)/2</f>
        <v>-2.2999999999999972</v>
      </c>
      <c r="H1536">
        <f t="shared" si="207"/>
        <v>18.388888888888889</v>
      </c>
      <c r="I1536" s="25">
        <v>135</v>
      </c>
      <c r="J1536" s="25">
        <f t="shared" si="208"/>
        <v>131.64227561728399</v>
      </c>
      <c r="K1536" s="25">
        <f t="shared" si="214"/>
        <v>157780</v>
      </c>
      <c r="L1536" s="17">
        <f t="shared" si="209"/>
        <v>152526.64227561728</v>
      </c>
      <c r="M1536" s="17">
        <f t="shared" si="210"/>
        <v>152260</v>
      </c>
      <c r="N1536" s="17">
        <f>135+J1536+(E1536*2300)</f>
        <v>152526.64227561728</v>
      </c>
      <c r="O1536">
        <f>N1536*T1536</f>
        <v>143044569.34748307</v>
      </c>
      <c r="P1536" s="17">
        <f t="shared" si="215"/>
        <v>285135727.77777791</v>
      </c>
      <c r="Q1536">
        <f t="shared" si="211"/>
        <v>388873.91975308646</v>
      </c>
      <c r="R1536">
        <f t="shared" si="212"/>
        <v>186607.15168702742</v>
      </c>
      <c r="S1536">
        <f>SUM(S1535+O1536)</f>
        <v>445834146876.77155</v>
      </c>
      <c r="T1536" s="17">
        <f>(E1536/3.6)*D1536</f>
        <v>937.83333333333337</v>
      </c>
      <c r="U1536">
        <f t="shared" si="213"/>
        <v>-734.72222222222126</v>
      </c>
      <c r="W1536"/>
    </row>
    <row r="1537" spans="2:23" x14ac:dyDescent="0.2">
      <c r="B1537" s="7" t="s">
        <v>55</v>
      </c>
      <c r="C1537" s="7">
        <v>1529</v>
      </c>
      <c r="D1537" s="7">
        <v>52</v>
      </c>
      <c r="E1537" s="13">
        <v>64</v>
      </c>
      <c r="F1537" s="17">
        <f>($E1538-$E1536)/2/3.6</f>
        <v>-0.55555555555555558</v>
      </c>
      <c r="G1537" s="17">
        <f>($E1538-$E1536)/2</f>
        <v>-2</v>
      </c>
      <c r="H1537">
        <f t="shared" si="207"/>
        <v>17.777777777777779</v>
      </c>
      <c r="I1537" s="25">
        <v>135</v>
      </c>
      <c r="J1537" s="25">
        <f t="shared" si="208"/>
        <v>123.03802469135805</v>
      </c>
      <c r="K1537" s="25">
        <f t="shared" si="214"/>
        <v>152260</v>
      </c>
      <c r="L1537" s="17">
        <f t="shared" si="209"/>
        <v>147458.03802469137</v>
      </c>
      <c r="M1537" s="17">
        <f t="shared" si="210"/>
        <v>147200</v>
      </c>
      <c r="N1537" s="17">
        <f>135+J1537+(E1537*2300)</f>
        <v>147458.03802469137</v>
      </c>
      <c r="O1537">
        <f>N1537*T1537</f>
        <v>136316764.04060358</v>
      </c>
      <c r="P1537" s="17">
        <f t="shared" si="215"/>
        <v>285499184.56790137</v>
      </c>
      <c r="Q1537">
        <f t="shared" si="211"/>
        <v>363456.79012345686</v>
      </c>
      <c r="R1537">
        <f t="shared" si="212"/>
        <v>186722.81528312713</v>
      </c>
      <c r="S1537">
        <f>SUM(S1536+O1537)</f>
        <v>445970463640.81213</v>
      </c>
      <c r="T1537" s="17">
        <f>(E1537/3.6)*D1537</f>
        <v>924.44444444444446</v>
      </c>
      <c r="U1537">
        <f t="shared" si="213"/>
        <v>-638.88888888888891</v>
      </c>
      <c r="W1537"/>
    </row>
    <row r="1538" spans="2:23" x14ac:dyDescent="0.2">
      <c r="B1538" s="7" t="s">
        <v>55</v>
      </c>
      <c r="C1538" s="7">
        <v>1530</v>
      </c>
      <c r="D1538" s="7">
        <v>53</v>
      </c>
      <c r="E1538" s="13">
        <v>62.2</v>
      </c>
      <c r="F1538" s="17">
        <f>($E1539-$E1537)/2/3.6</f>
        <v>-0.43055555555555575</v>
      </c>
      <c r="G1538" s="17">
        <f>($E1539-$E1537)/2</f>
        <v>-1.5500000000000007</v>
      </c>
      <c r="H1538">
        <f t="shared" si="207"/>
        <v>17.277777777777779</v>
      </c>
      <c r="I1538" s="25">
        <v>135</v>
      </c>
      <c r="J1538" s="25">
        <f t="shared" si="208"/>
        <v>116.21446080246916</v>
      </c>
      <c r="K1538" s="25">
        <f t="shared" si="214"/>
        <v>147200</v>
      </c>
      <c r="L1538" s="17">
        <f t="shared" si="209"/>
        <v>143311.21446080247</v>
      </c>
      <c r="M1538" s="17">
        <f t="shared" si="210"/>
        <v>143060</v>
      </c>
      <c r="N1538" s="17">
        <f>135+J1538+(E1538*2300)</f>
        <v>143311.21446080247</v>
      </c>
      <c r="O1538">
        <f>N1538*T1538</f>
        <v>131233263.77541152</v>
      </c>
      <c r="P1538" s="17">
        <f t="shared" si="215"/>
        <v>285842484.41358036</v>
      </c>
      <c r="Q1538">
        <f t="shared" si="211"/>
        <v>343299.84567901242</v>
      </c>
      <c r="R1538">
        <f t="shared" si="212"/>
        <v>186825.15321149043</v>
      </c>
      <c r="S1538">
        <f>SUM(S1537+O1538)</f>
        <v>446101696904.58752</v>
      </c>
      <c r="T1538" s="17">
        <f>(E1538/3.6)*D1538</f>
        <v>915.72222222222229</v>
      </c>
      <c r="U1538">
        <f t="shared" si="213"/>
        <v>-495.13888888888908</v>
      </c>
      <c r="W1538"/>
    </row>
    <row r="1539" spans="2:23" x14ac:dyDescent="0.2">
      <c r="B1539" s="7" t="s">
        <v>55</v>
      </c>
      <c r="C1539" s="7">
        <v>1531</v>
      </c>
      <c r="D1539" s="7">
        <v>54</v>
      </c>
      <c r="E1539" s="13">
        <v>60.9</v>
      </c>
      <c r="F1539" s="17">
        <f>($E1540-$E1538)/2/3.6</f>
        <v>-0.27777777777777779</v>
      </c>
      <c r="G1539" s="17">
        <f>($E1540-$E1538)/2</f>
        <v>-1</v>
      </c>
      <c r="H1539">
        <f t="shared" si="207"/>
        <v>16.916666666666664</v>
      </c>
      <c r="I1539" s="25">
        <v>135</v>
      </c>
      <c r="J1539" s="25">
        <f t="shared" si="208"/>
        <v>111.40738680555553</v>
      </c>
      <c r="K1539" s="25">
        <f t="shared" si="214"/>
        <v>143060</v>
      </c>
      <c r="L1539" s="17">
        <f t="shared" si="209"/>
        <v>140316.40738680554</v>
      </c>
      <c r="M1539" s="17">
        <f t="shared" si="210"/>
        <v>140070</v>
      </c>
      <c r="N1539" s="17">
        <f>135+J1539+(E1539*2300)</f>
        <v>140316.40738680554</v>
      </c>
      <c r="O1539">
        <f>N1539*T1539</f>
        <v>128179038.14784685</v>
      </c>
      <c r="P1539" s="17">
        <f t="shared" si="215"/>
        <v>286171584.06635815</v>
      </c>
      <c r="Q1539">
        <f t="shared" si="211"/>
        <v>329099.65277777769</v>
      </c>
      <c r="R1539">
        <f t="shared" si="212"/>
        <v>186918.0823424939</v>
      </c>
      <c r="S1539">
        <f>SUM(S1538+O1539)</f>
        <v>446229875942.73535</v>
      </c>
      <c r="T1539" s="17">
        <f>(E1539/3.6)*D1539</f>
        <v>913.49999999999989</v>
      </c>
      <c r="U1539">
        <f t="shared" si="213"/>
        <v>-319.44444444444446</v>
      </c>
      <c r="W1539"/>
    </row>
    <row r="1540" spans="2:23" x14ac:dyDescent="0.2">
      <c r="B1540" s="7" t="s">
        <v>55</v>
      </c>
      <c r="C1540" s="7">
        <v>1532</v>
      </c>
      <c r="D1540" s="7">
        <v>55</v>
      </c>
      <c r="E1540" s="13">
        <v>60.2</v>
      </c>
      <c r="F1540" s="17">
        <f>($E1541-$E1539)/2/3.6</f>
        <v>-0.12499999999999981</v>
      </c>
      <c r="G1540" s="17">
        <f>($E1541-$E1539)/2</f>
        <v>-0.44999999999999929</v>
      </c>
      <c r="H1540">
        <f t="shared" si="207"/>
        <v>16.722222222222221</v>
      </c>
      <c r="I1540" s="25">
        <v>135</v>
      </c>
      <c r="J1540" s="25">
        <f t="shared" si="208"/>
        <v>108.8610163580247</v>
      </c>
      <c r="K1540" s="25">
        <f t="shared" si="214"/>
        <v>140070</v>
      </c>
      <c r="L1540" s="17">
        <f t="shared" si="209"/>
        <v>138703.86101635802</v>
      </c>
      <c r="M1540" s="17">
        <f t="shared" si="210"/>
        <v>138460</v>
      </c>
      <c r="N1540" s="17">
        <f>135+J1540+(E1540*2300)</f>
        <v>138703.86101635802</v>
      </c>
      <c r="O1540">
        <f>N1540*T1540</f>
        <v>127569023.28476705</v>
      </c>
      <c r="P1540" s="17">
        <f t="shared" si="215"/>
        <v>286493161.68981493</v>
      </c>
      <c r="Q1540">
        <f t="shared" si="211"/>
        <v>321577.62345679005</v>
      </c>
      <c r="R1540">
        <f t="shared" si="212"/>
        <v>187005.9802152839</v>
      </c>
      <c r="S1540">
        <f>SUM(S1539+O1540)</f>
        <v>446357444966.02014</v>
      </c>
      <c r="T1540" s="17">
        <f>(E1540/3.6)*D1540</f>
        <v>919.72222222222217</v>
      </c>
      <c r="U1540">
        <f t="shared" si="213"/>
        <v>-143.74999999999977</v>
      </c>
      <c r="W1540"/>
    </row>
    <row r="1541" spans="2:23" x14ac:dyDescent="0.2">
      <c r="B1541" s="7" t="s">
        <v>55</v>
      </c>
      <c r="C1541" s="7">
        <v>1533</v>
      </c>
      <c r="D1541" s="7">
        <v>56</v>
      </c>
      <c r="E1541" s="13">
        <v>60</v>
      </c>
      <c r="F1541" s="17">
        <f>($E1542-$E1540)/2/3.6</f>
        <v>2.7777777777777186E-2</v>
      </c>
      <c r="G1541" s="17">
        <f>($E1542-$E1540)/2</f>
        <v>9.9999999999997868E-2</v>
      </c>
      <c r="H1541">
        <f t="shared" si="207"/>
        <v>16.666666666666668</v>
      </c>
      <c r="I1541" s="25">
        <v>135</v>
      </c>
      <c r="J1541" s="25">
        <f t="shared" si="208"/>
        <v>108.13888888888893</v>
      </c>
      <c r="K1541" s="25">
        <f t="shared" si="214"/>
        <v>138460</v>
      </c>
      <c r="L1541" s="17">
        <f t="shared" si="209"/>
        <v>138243.13888888888</v>
      </c>
      <c r="M1541" s="17">
        <f t="shared" si="210"/>
        <v>138000</v>
      </c>
      <c r="N1541" s="17">
        <f>135+J1541+(E1541*2300)</f>
        <v>138243.13888888888</v>
      </c>
      <c r="O1541">
        <f>N1541*T1541</f>
        <v>129026929.62962963</v>
      </c>
      <c r="P1541" s="17">
        <f t="shared" si="215"/>
        <v>286812606.13425934</v>
      </c>
      <c r="Q1541">
        <f t="shared" si="211"/>
        <v>319444.4444444445</v>
      </c>
      <c r="R1541">
        <f t="shared" si="212"/>
        <v>187092.37190754034</v>
      </c>
      <c r="S1541">
        <f>SUM(S1540+O1541)</f>
        <v>446486471895.64978</v>
      </c>
      <c r="T1541" s="17">
        <f>(E1541/3.6)*D1541</f>
        <v>933.33333333333337</v>
      </c>
      <c r="U1541">
        <f t="shared" si="213"/>
        <v>31.944444444443764</v>
      </c>
      <c r="W1541"/>
    </row>
    <row r="1542" spans="2:23" x14ac:dyDescent="0.2">
      <c r="B1542" s="7" t="s">
        <v>55</v>
      </c>
      <c r="C1542" s="7">
        <v>1534</v>
      </c>
      <c r="D1542" s="7">
        <v>57</v>
      </c>
      <c r="E1542" s="13">
        <v>60.4</v>
      </c>
      <c r="F1542" s="17">
        <f>($E1543-$E1541)/2/3.6</f>
        <v>0.19444444444444425</v>
      </c>
      <c r="G1542" s="17">
        <f>($E1543-$E1541)/2</f>
        <v>0.69999999999999929</v>
      </c>
      <c r="H1542">
        <f t="shared" si="207"/>
        <v>16.777777777777779</v>
      </c>
      <c r="I1542" s="25">
        <v>135</v>
      </c>
      <c r="J1542" s="25">
        <f t="shared" si="208"/>
        <v>109.58554691358027</v>
      </c>
      <c r="K1542" s="25">
        <f t="shared" si="214"/>
        <v>138000</v>
      </c>
      <c r="L1542" s="17">
        <f t="shared" si="209"/>
        <v>139164.58554691359</v>
      </c>
      <c r="M1542" s="17">
        <f t="shared" si="210"/>
        <v>138920</v>
      </c>
      <c r="N1542" s="17">
        <f>135+J1542+(E1542*2300)</f>
        <v>139164.58554691359</v>
      </c>
      <c r="O1542">
        <f>N1542*T1542</f>
        <v>133087731.97803169</v>
      </c>
      <c r="P1542" s="17">
        <f t="shared" si="215"/>
        <v>287136324.03549391</v>
      </c>
      <c r="Q1542">
        <f t="shared" si="211"/>
        <v>323717.90123456798</v>
      </c>
      <c r="R1542">
        <f t="shared" si="212"/>
        <v>187181.43678976136</v>
      </c>
      <c r="S1542">
        <f>SUM(S1541+O1542)</f>
        <v>446619559627.62781</v>
      </c>
      <c r="T1542" s="17">
        <f>(E1542/3.6)*D1542</f>
        <v>956.33333333333337</v>
      </c>
      <c r="U1542">
        <f t="shared" si="213"/>
        <v>223.61111111111089</v>
      </c>
      <c r="W1542"/>
    </row>
    <row r="1543" spans="2:23" x14ac:dyDescent="0.2">
      <c r="B1543" s="7" t="s">
        <v>55</v>
      </c>
      <c r="C1543" s="7">
        <v>1535</v>
      </c>
      <c r="D1543" s="7">
        <v>58</v>
      </c>
      <c r="E1543" s="13">
        <v>61.4</v>
      </c>
      <c r="F1543" s="17">
        <f>($E1544-$E1542)/2/3.6</f>
        <v>0.38888888888888945</v>
      </c>
      <c r="G1543" s="17">
        <f>($E1544-$E1542)/2</f>
        <v>1.4000000000000021</v>
      </c>
      <c r="H1543">
        <f t="shared" si="207"/>
        <v>17.055555555555554</v>
      </c>
      <c r="I1543" s="25">
        <v>135</v>
      </c>
      <c r="J1543" s="25">
        <f t="shared" si="208"/>
        <v>113.24424598765431</v>
      </c>
      <c r="K1543" s="25">
        <f t="shared" si="214"/>
        <v>138920</v>
      </c>
      <c r="L1543" s="17">
        <f t="shared" si="209"/>
        <v>141468.24424598765</v>
      </c>
      <c r="M1543" s="17">
        <f t="shared" si="210"/>
        <v>141220</v>
      </c>
      <c r="N1543" s="17">
        <f>135+J1543+(E1543*2300)</f>
        <v>141468.24424598765</v>
      </c>
      <c r="O1543">
        <f>N1543*T1543</f>
        <v>139943530.94689199</v>
      </c>
      <c r="P1543" s="17">
        <f t="shared" si="215"/>
        <v>287470849.80709887</v>
      </c>
      <c r="Q1543">
        <f t="shared" si="211"/>
        <v>334525.7716049382</v>
      </c>
      <c r="R1543">
        <f t="shared" si="212"/>
        <v>187277.42658442922</v>
      </c>
      <c r="S1543">
        <f>SUM(S1542+O1543)</f>
        <v>446759503158.57471</v>
      </c>
      <c r="T1543" s="17">
        <f>(E1543/3.6)*D1543</f>
        <v>989.22222222222206</v>
      </c>
      <c r="U1543">
        <f t="shared" si="213"/>
        <v>447.22222222222285</v>
      </c>
      <c r="W1543"/>
    </row>
    <row r="1544" spans="2:23" x14ac:dyDescent="0.2">
      <c r="B1544" s="7" t="s">
        <v>55</v>
      </c>
      <c r="C1544" s="7">
        <v>1536</v>
      </c>
      <c r="D1544" s="7">
        <v>59</v>
      </c>
      <c r="E1544" s="13">
        <v>63.2</v>
      </c>
      <c r="F1544" s="17">
        <f>($E1545-$E1543)/2/3.6</f>
        <v>0.5833333333333327</v>
      </c>
      <c r="G1544" s="17">
        <f>($E1545-$E1543)/2</f>
        <v>2.0999999999999979</v>
      </c>
      <c r="H1544">
        <f t="shared" si="207"/>
        <v>17.555555555555557</v>
      </c>
      <c r="I1544" s="25">
        <v>135</v>
      </c>
      <c r="J1544" s="25">
        <f t="shared" si="208"/>
        <v>119.98129876543213</v>
      </c>
      <c r="K1544" s="25">
        <f t="shared" si="214"/>
        <v>141220</v>
      </c>
      <c r="L1544" s="17">
        <f t="shared" si="209"/>
        <v>145614.98129876543</v>
      </c>
      <c r="M1544" s="17">
        <f t="shared" si="210"/>
        <v>145360</v>
      </c>
      <c r="N1544" s="17">
        <f>135+J1544+(E1544*2300)</f>
        <v>145614.98129876543</v>
      </c>
      <c r="O1544">
        <f>N1544*T1544</f>
        <v>150824761.74078792</v>
      </c>
      <c r="P1544" s="17">
        <f t="shared" si="215"/>
        <v>287825276.96759272</v>
      </c>
      <c r="Q1544">
        <f t="shared" si="211"/>
        <v>354427.16049382719</v>
      </c>
      <c r="R1544">
        <f t="shared" si="212"/>
        <v>187386.2480257765</v>
      </c>
      <c r="S1544">
        <f>SUM(S1543+O1544)</f>
        <v>446910327920.31549</v>
      </c>
      <c r="T1544" s="17">
        <f>(E1544/3.6)*D1544</f>
        <v>1035.7777777777778</v>
      </c>
      <c r="U1544">
        <f t="shared" si="213"/>
        <v>670.83333333333258</v>
      </c>
      <c r="W1544"/>
    </row>
    <row r="1545" spans="2:23" x14ac:dyDescent="0.2">
      <c r="B1545" s="7" t="s">
        <v>55</v>
      </c>
      <c r="C1545" s="7">
        <v>1537</v>
      </c>
      <c r="D1545" s="7">
        <v>60</v>
      </c>
      <c r="E1545" s="13">
        <v>65.599999999999994</v>
      </c>
      <c r="F1545" s="17">
        <f>($E1546-$E1544)/2/3.6</f>
        <v>0.72222222222222265</v>
      </c>
      <c r="G1545" s="17">
        <f>($E1546-$E1544)/2</f>
        <v>2.6000000000000014</v>
      </c>
      <c r="H1545">
        <f t="shared" ref="H1545:H1608" si="216">E1545/3.6</f>
        <v>18.222222222222221</v>
      </c>
      <c r="I1545" s="25">
        <v>135</v>
      </c>
      <c r="J1545" s="25">
        <f t="shared" ref="J1545:J1608" si="217">0.5*(H1545^2)*0.34*2.29</f>
        <v>129.26682469135804</v>
      </c>
      <c r="K1545" s="25">
        <f t="shared" si="214"/>
        <v>145360</v>
      </c>
      <c r="L1545" s="17">
        <f t="shared" ref="L1545:L1608" si="218">M1545+135+J1545</f>
        <v>151144.26682469135</v>
      </c>
      <c r="M1545" s="17">
        <f t="shared" ref="M1545:M1608" si="219">2300*E1545</f>
        <v>150880</v>
      </c>
      <c r="N1545" s="17">
        <f>135+J1545+(E1545*2300)</f>
        <v>151144.26682469135</v>
      </c>
      <c r="O1545">
        <f>N1545*T1545</f>
        <v>165251065.06166252</v>
      </c>
      <c r="P1545" s="17">
        <f t="shared" si="215"/>
        <v>288207133.75771618</v>
      </c>
      <c r="Q1545">
        <f t="shared" ref="Q1545:Q1608" si="220">0.5*2300*(H1545^2)</f>
        <v>381856.7901234568</v>
      </c>
      <c r="R1545">
        <f t="shared" ref="R1545:R1608" si="221">P1545/C1545</f>
        <v>187512.77407788951</v>
      </c>
      <c r="S1545">
        <f>SUM(S1544+O1545)</f>
        <v>447075578985.37714</v>
      </c>
      <c r="T1545" s="17">
        <f>(E1545/3.6)*D1545</f>
        <v>1093.3333333333333</v>
      </c>
      <c r="U1545">
        <f t="shared" ref="U1545:U1608" si="222">0.5*2300*F1545</f>
        <v>830.555555555556</v>
      </c>
      <c r="W1545"/>
    </row>
    <row r="1546" spans="2:23" x14ac:dyDescent="0.2">
      <c r="B1546" s="7" t="s">
        <v>55</v>
      </c>
      <c r="C1546" s="7">
        <v>1538</v>
      </c>
      <c r="D1546" s="7">
        <v>61</v>
      </c>
      <c r="E1546" s="13">
        <v>68.400000000000006</v>
      </c>
      <c r="F1546" s="17">
        <f>($E1547-$E1545)/2/3.6</f>
        <v>0.83333333333333326</v>
      </c>
      <c r="G1546" s="17">
        <f>($E1547-$E1545)/2</f>
        <v>3</v>
      </c>
      <c r="H1546">
        <f t="shared" si="216"/>
        <v>19</v>
      </c>
      <c r="I1546" s="25">
        <v>135</v>
      </c>
      <c r="J1546" s="25">
        <f t="shared" si="217"/>
        <v>140.53730000000002</v>
      </c>
      <c r="K1546" s="25">
        <f t="shared" ref="K1546:K1609" si="223">SUM(2300*E1545)</f>
        <v>150880</v>
      </c>
      <c r="L1546" s="17">
        <f t="shared" si="218"/>
        <v>157595.5373</v>
      </c>
      <c r="M1546" s="17">
        <f t="shared" si="219"/>
        <v>157320</v>
      </c>
      <c r="N1546" s="17">
        <f>135+J1546+(E1546*2300)</f>
        <v>157595.5373</v>
      </c>
      <c r="O1546">
        <f>N1546*T1546</f>
        <v>182653227.73069999</v>
      </c>
      <c r="P1546" s="17">
        <f t="shared" ref="P1546:P1609" si="224">SUM(P1545+Q1546)</f>
        <v>288622283.75771618</v>
      </c>
      <c r="Q1546">
        <f t="shared" si="220"/>
        <v>415150</v>
      </c>
      <c r="R1546">
        <f t="shared" si="221"/>
        <v>187660.78267731873</v>
      </c>
      <c r="S1546">
        <f>SUM(S1545+O1546)</f>
        <v>447258232213.10785</v>
      </c>
      <c r="T1546" s="17">
        <f>(E1546/3.6)*D1546</f>
        <v>1159</v>
      </c>
      <c r="U1546">
        <f t="shared" si="222"/>
        <v>958.33333333333326</v>
      </c>
      <c r="W1546"/>
    </row>
    <row r="1547" spans="2:23" x14ac:dyDescent="0.2">
      <c r="B1547" s="7" t="s">
        <v>55</v>
      </c>
      <c r="C1547" s="7">
        <v>1539</v>
      </c>
      <c r="D1547" s="7">
        <v>62</v>
      </c>
      <c r="E1547" s="13">
        <v>71.599999999999994</v>
      </c>
      <c r="F1547" s="17">
        <f>($E1548-$E1546)/2/3.6</f>
        <v>0.90277777777777779</v>
      </c>
      <c r="G1547" s="17">
        <f>($E1548-$E1546)/2</f>
        <v>3.25</v>
      </c>
      <c r="H1547">
        <f t="shared" si="216"/>
        <v>19.888888888888886</v>
      </c>
      <c r="I1547" s="25">
        <v>135</v>
      </c>
      <c r="J1547" s="25">
        <f t="shared" si="217"/>
        <v>153.99458395061725</v>
      </c>
      <c r="K1547" s="25">
        <f t="shared" si="223"/>
        <v>157320</v>
      </c>
      <c r="L1547" s="17">
        <f t="shared" si="218"/>
        <v>164968.99458395061</v>
      </c>
      <c r="M1547" s="17">
        <f t="shared" si="219"/>
        <v>164680</v>
      </c>
      <c r="N1547" s="17">
        <f>135+J1547+(E1547*2300)</f>
        <v>164968.99458395061</v>
      </c>
      <c r="O1547">
        <f>N1547*T1547</f>
        <v>203425100.21029818</v>
      </c>
      <c r="P1547" s="17">
        <f t="shared" si="224"/>
        <v>289077186.84413594</v>
      </c>
      <c r="Q1547">
        <f t="shared" si="220"/>
        <v>454903.08641975297</v>
      </c>
      <c r="R1547">
        <f t="shared" si="221"/>
        <v>187834.42939839893</v>
      </c>
      <c r="S1547">
        <f>SUM(S1546+O1547)</f>
        <v>447461657313.31818</v>
      </c>
      <c r="T1547" s="17">
        <f>(E1547/3.6)*D1547</f>
        <v>1233.1111111111109</v>
      </c>
      <c r="U1547">
        <f t="shared" si="222"/>
        <v>1038.1944444444446</v>
      </c>
      <c r="W1547"/>
    </row>
    <row r="1548" spans="2:23" x14ac:dyDescent="0.2">
      <c r="B1548" s="7" t="s">
        <v>55</v>
      </c>
      <c r="C1548" s="7">
        <v>1540</v>
      </c>
      <c r="D1548" s="7">
        <v>63</v>
      </c>
      <c r="E1548" s="13">
        <v>74.900000000000006</v>
      </c>
      <c r="F1548" s="17">
        <f>($E1549-$E1547)/2/3.6</f>
        <v>0.94444444444444597</v>
      </c>
      <c r="G1548" s="17">
        <f>($E1549-$E1547)/2</f>
        <v>3.4000000000000057</v>
      </c>
      <c r="H1548">
        <f t="shared" si="216"/>
        <v>20.805555555555557</v>
      </c>
      <c r="I1548" s="25">
        <v>135</v>
      </c>
      <c r="J1548" s="25">
        <f t="shared" si="217"/>
        <v>168.51673557098772</v>
      </c>
      <c r="K1548" s="25">
        <f t="shared" si="223"/>
        <v>164680</v>
      </c>
      <c r="L1548" s="17">
        <f t="shared" si="218"/>
        <v>172573.516735571</v>
      </c>
      <c r="M1548" s="17">
        <f t="shared" si="219"/>
        <v>172270</v>
      </c>
      <c r="N1548" s="17">
        <f>135+J1548+(E1548*2300)</f>
        <v>172573.516735571</v>
      </c>
      <c r="O1548">
        <f>N1548*T1548</f>
        <v>226200737.06114969</v>
      </c>
      <c r="P1548" s="17">
        <f t="shared" si="224"/>
        <v>289574988.65740752</v>
      </c>
      <c r="Q1548">
        <f t="shared" si="220"/>
        <v>497801.813271605</v>
      </c>
      <c r="R1548">
        <f t="shared" si="221"/>
        <v>188035.7069203945</v>
      </c>
      <c r="S1548">
        <f>SUM(S1547+O1548)</f>
        <v>447687858050.37933</v>
      </c>
      <c r="T1548" s="17">
        <f>(E1548/3.6)*D1548</f>
        <v>1310.75</v>
      </c>
      <c r="U1548">
        <f t="shared" si="222"/>
        <v>1086.1111111111129</v>
      </c>
      <c r="W1548"/>
    </row>
    <row r="1549" spans="2:23" x14ac:dyDescent="0.2">
      <c r="B1549" s="7" t="s">
        <v>55</v>
      </c>
      <c r="C1549" s="7">
        <v>1541</v>
      </c>
      <c r="D1549" s="7">
        <v>64</v>
      </c>
      <c r="E1549" s="13">
        <v>78.400000000000006</v>
      </c>
      <c r="F1549" s="17">
        <f>($E1550-$E1548)/2/3.6</f>
        <v>0.95833333333333215</v>
      </c>
      <c r="G1549" s="17">
        <f>($E1550-$E1548)/2</f>
        <v>3.4499999999999957</v>
      </c>
      <c r="H1549">
        <f t="shared" si="216"/>
        <v>21.777777777777779</v>
      </c>
      <c r="I1549" s="25">
        <v>135</v>
      </c>
      <c r="J1549" s="25">
        <f t="shared" si="217"/>
        <v>184.63393580246915</v>
      </c>
      <c r="K1549" s="25">
        <f t="shared" si="223"/>
        <v>172270</v>
      </c>
      <c r="L1549" s="17">
        <f t="shared" si="218"/>
        <v>180639.63393580247</v>
      </c>
      <c r="M1549" s="17">
        <f t="shared" si="219"/>
        <v>180320</v>
      </c>
      <c r="N1549" s="17">
        <f>135+J1549+(E1549*2300)</f>
        <v>180639.63393580247</v>
      </c>
      <c r="O1549">
        <f>N1549*T1549</f>
        <v>251771507.56563404</v>
      </c>
      <c r="P1549" s="17">
        <f t="shared" si="224"/>
        <v>290120401.00308651</v>
      </c>
      <c r="Q1549">
        <f t="shared" si="220"/>
        <v>545412.34567901236</v>
      </c>
      <c r="R1549">
        <f t="shared" si="221"/>
        <v>188267.61908052338</v>
      </c>
      <c r="S1549">
        <f>SUM(S1548+O1549)</f>
        <v>447939629557.94495</v>
      </c>
      <c r="T1549" s="17">
        <f>(E1549/3.6)*D1549</f>
        <v>1393.7777777777778</v>
      </c>
      <c r="U1549">
        <f t="shared" si="222"/>
        <v>1102.0833333333319</v>
      </c>
      <c r="W1549"/>
    </row>
    <row r="1550" spans="2:23" x14ac:dyDescent="0.2">
      <c r="B1550" s="7" t="s">
        <v>55</v>
      </c>
      <c r="C1550" s="7">
        <v>1542</v>
      </c>
      <c r="D1550" s="7">
        <v>65</v>
      </c>
      <c r="E1550" s="13">
        <v>81.8</v>
      </c>
      <c r="F1550" s="17">
        <f>($E1551-$E1549)/2/3.6</f>
        <v>0.90277777777777779</v>
      </c>
      <c r="G1550" s="17">
        <f>($E1551-$E1549)/2</f>
        <v>3.25</v>
      </c>
      <c r="H1550">
        <f t="shared" si="216"/>
        <v>22.722222222222221</v>
      </c>
      <c r="I1550" s="25">
        <v>135</v>
      </c>
      <c r="J1550" s="25">
        <f t="shared" si="217"/>
        <v>200.995349691358</v>
      </c>
      <c r="K1550" s="25">
        <f t="shared" si="223"/>
        <v>180320</v>
      </c>
      <c r="L1550" s="17">
        <f t="shared" si="218"/>
        <v>188475.99534969137</v>
      </c>
      <c r="M1550" s="17">
        <f t="shared" si="219"/>
        <v>188140</v>
      </c>
      <c r="N1550" s="17">
        <f>135+J1550+(E1550*2300)</f>
        <v>188475.99534969137</v>
      </c>
      <c r="O1550">
        <f>N1550*T1550</f>
        <v>278368574.2428636</v>
      </c>
      <c r="P1550" s="17">
        <f t="shared" si="224"/>
        <v>290714145.29320997</v>
      </c>
      <c r="Q1550">
        <f t="shared" si="220"/>
        <v>593744.29012345674</v>
      </c>
      <c r="R1550">
        <f t="shared" si="221"/>
        <v>188530.57412011022</v>
      </c>
      <c r="S1550">
        <f>SUM(S1549+O1550)</f>
        <v>448217998132.18781</v>
      </c>
      <c r="T1550" s="17">
        <f>(E1550/3.6)*D1550</f>
        <v>1476.9444444444443</v>
      </c>
      <c r="U1550">
        <f t="shared" si="222"/>
        <v>1038.1944444444446</v>
      </c>
      <c r="W1550"/>
    </row>
    <row r="1551" spans="2:23" x14ac:dyDescent="0.2">
      <c r="B1551" s="7" t="s">
        <v>55</v>
      </c>
      <c r="C1551" s="7">
        <v>1543</v>
      </c>
      <c r="D1551" s="7">
        <v>66</v>
      </c>
      <c r="E1551" s="13">
        <v>84.9</v>
      </c>
      <c r="F1551" s="17">
        <f>($E1552-$E1550)/2/3.6</f>
        <v>0.7777777777777789</v>
      </c>
      <c r="G1551" s="17">
        <f>($E1552-$E1550)/2</f>
        <v>2.8000000000000043</v>
      </c>
      <c r="H1551">
        <f t="shared" si="216"/>
        <v>23.583333333333336</v>
      </c>
      <c r="I1551" s="25">
        <v>135</v>
      </c>
      <c r="J1551" s="25">
        <f t="shared" si="217"/>
        <v>216.51838680555562</v>
      </c>
      <c r="K1551" s="25">
        <f t="shared" si="223"/>
        <v>188140</v>
      </c>
      <c r="L1551" s="17">
        <f t="shared" si="218"/>
        <v>195621.51838680555</v>
      </c>
      <c r="M1551" s="17">
        <f t="shared" si="219"/>
        <v>195270</v>
      </c>
      <c r="N1551" s="17">
        <f>135+J1551+(E1551*2300)</f>
        <v>195621.51838680555</v>
      </c>
      <c r="O1551">
        <f>N1551*T1551</f>
        <v>304484893.3690629</v>
      </c>
      <c r="P1551" s="17">
        <f t="shared" si="224"/>
        <v>291353744.94598776</v>
      </c>
      <c r="Q1551">
        <f t="shared" si="220"/>
        <v>639599.65277777787</v>
      </c>
      <c r="R1551">
        <f t="shared" si="221"/>
        <v>188822.90664030315</v>
      </c>
      <c r="S1551">
        <f>SUM(S1550+O1551)</f>
        <v>448522483025.55688</v>
      </c>
      <c r="T1551" s="17">
        <f>(E1551/3.6)*D1551</f>
        <v>1556.5000000000002</v>
      </c>
      <c r="U1551">
        <f t="shared" si="222"/>
        <v>894.44444444444571</v>
      </c>
      <c r="W1551"/>
    </row>
    <row r="1552" spans="2:23" x14ac:dyDescent="0.2">
      <c r="B1552" s="7" t="s">
        <v>55</v>
      </c>
      <c r="C1552" s="7">
        <v>1544</v>
      </c>
      <c r="D1552" s="7">
        <v>67</v>
      </c>
      <c r="E1552" s="13">
        <v>87.4</v>
      </c>
      <c r="F1552" s="17">
        <f>($E1553-$E1551)/2/3.6</f>
        <v>0.56944444444444364</v>
      </c>
      <c r="G1552" s="17">
        <f>($E1553-$E1551)/2</f>
        <v>2.0499999999999972</v>
      </c>
      <c r="H1552">
        <f t="shared" si="216"/>
        <v>24.277777777777779</v>
      </c>
      <c r="I1552" s="25">
        <v>135</v>
      </c>
      <c r="J1552" s="25">
        <f t="shared" si="217"/>
        <v>229.4575052469136</v>
      </c>
      <c r="K1552" s="25">
        <f t="shared" si="223"/>
        <v>195270</v>
      </c>
      <c r="L1552" s="17">
        <f t="shared" si="218"/>
        <v>201384.45750524692</v>
      </c>
      <c r="M1552" s="17">
        <f t="shared" si="219"/>
        <v>201020</v>
      </c>
      <c r="N1552" s="17">
        <f>135+J1552+(E1552*2300)</f>
        <v>201384.45750524692</v>
      </c>
      <c r="O1552">
        <f>N1552*T1552</f>
        <v>327574196.18311805</v>
      </c>
      <c r="P1552" s="17">
        <f t="shared" si="224"/>
        <v>292031567.01388901</v>
      </c>
      <c r="Q1552">
        <f t="shared" si="220"/>
        <v>677822.06790123461</v>
      </c>
      <c r="R1552">
        <f t="shared" si="221"/>
        <v>189139.61594163795</v>
      </c>
      <c r="S1552">
        <f>SUM(S1551+O1552)</f>
        <v>448850057221.73999</v>
      </c>
      <c r="T1552" s="17">
        <f>(E1552/3.6)*D1552</f>
        <v>1626.6111111111111</v>
      </c>
      <c r="U1552">
        <f t="shared" si="222"/>
        <v>654.86111111111018</v>
      </c>
      <c r="W1552"/>
    </row>
    <row r="1553" spans="2:23" x14ac:dyDescent="0.2">
      <c r="B1553" s="7" t="s">
        <v>55</v>
      </c>
      <c r="C1553" s="7">
        <v>1545</v>
      </c>
      <c r="D1553" s="7">
        <v>68</v>
      </c>
      <c r="E1553" s="13">
        <v>89</v>
      </c>
      <c r="F1553" s="17">
        <f>($E1554-$E1552)/2/3.6</f>
        <v>0.36111111111111033</v>
      </c>
      <c r="G1553" s="17">
        <f>($E1554-$E1552)/2</f>
        <v>1.2999999999999972</v>
      </c>
      <c r="H1553">
        <f t="shared" si="216"/>
        <v>24.722222222222221</v>
      </c>
      <c r="I1553" s="25">
        <v>135</v>
      </c>
      <c r="J1553" s="25">
        <f t="shared" si="217"/>
        <v>237.93559413580246</v>
      </c>
      <c r="K1553" s="25">
        <f t="shared" si="223"/>
        <v>201020</v>
      </c>
      <c r="L1553" s="17">
        <f t="shared" si="218"/>
        <v>205072.93559413581</v>
      </c>
      <c r="M1553" s="17">
        <f t="shared" si="219"/>
        <v>204700</v>
      </c>
      <c r="N1553" s="17">
        <f>135+J1553+(E1553*2300)</f>
        <v>205072.93559413581</v>
      </c>
      <c r="O1553">
        <f>N1553*T1553</f>
        <v>344750390.615475</v>
      </c>
      <c r="P1553" s="17">
        <f t="shared" si="224"/>
        <v>292734433.52623469</v>
      </c>
      <c r="Q1553">
        <f t="shared" si="220"/>
        <v>702866.51234567899</v>
      </c>
      <c r="R1553">
        <f t="shared" si="221"/>
        <v>189472.12525969883</v>
      </c>
      <c r="S1553">
        <f>SUM(S1552+O1553)</f>
        <v>449194807612.35547</v>
      </c>
      <c r="T1553" s="17">
        <f>(E1553/3.6)*D1553</f>
        <v>1681.1111111111111</v>
      </c>
      <c r="U1553">
        <f t="shared" si="222"/>
        <v>415.27777777777686</v>
      </c>
      <c r="W1553"/>
    </row>
    <row r="1554" spans="2:23" x14ac:dyDescent="0.2">
      <c r="B1554" s="7" t="s">
        <v>55</v>
      </c>
      <c r="C1554" s="7">
        <v>1546</v>
      </c>
      <c r="D1554" s="7">
        <v>69</v>
      </c>
      <c r="E1554" s="13">
        <v>90</v>
      </c>
      <c r="F1554" s="17">
        <f>($E1555-$E1553)/2/3.6</f>
        <v>0.22222222222222143</v>
      </c>
      <c r="G1554" s="17">
        <f>($E1555-$E1553)/2</f>
        <v>0.79999999999999716</v>
      </c>
      <c r="H1554">
        <f t="shared" si="216"/>
        <v>25</v>
      </c>
      <c r="I1554" s="25">
        <v>135</v>
      </c>
      <c r="J1554" s="25">
        <f t="shared" si="217"/>
        <v>243.31250000000003</v>
      </c>
      <c r="K1554" s="25">
        <f t="shared" si="223"/>
        <v>204700</v>
      </c>
      <c r="L1554" s="17">
        <f t="shared" si="218"/>
        <v>207378.3125</v>
      </c>
      <c r="M1554" s="17">
        <f t="shared" si="219"/>
        <v>207000</v>
      </c>
      <c r="N1554" s="17">
        <f>135+J1554+(E1554*2300)</f>
        <v>207378.3125</v>
      </c>
      <c r="O1554">
        <f>N1554*T1554</f>
        <v>357727589.0625</v>
      </c>
      <c r="P1554" s="17">
        <f t="shared" si="224"/>
        <v>293453183.52623469</v>
      </c>
      <c r="Q1554">
        <f t="shared" si="220"/>
        <v>718750</v>
      </c>
      <c r="R1554">
        <f t="shared" si="221"/>
        <v>189814.47834814663</v>
      </c>
      <c r="S1554">
        <f>SUM(S1553+O1554)</f>
        <v>449552535201.41797</v>
      </c>
      <c r="T1554" s="17">
        <f>(E1554/3.6)*D1554</f>
        <v>1725</v>
      </c>
      <c r="U1554">
        <f t="shared" si="222"/>
        <v>255.55555555555463</v>
      </c>
      <c r="W1554"/>
    </row>
    <row r="1555" spans="2:23" x14ac:dyDescent="0.2">
      <c r="B1555" s="7" t="s">
        <v>55</v>
      </c>
      <c r="C1555" s="7">
        <v>1547</v>
      </c>
      <c r="D1555" s="7">
        <v>70</v>
      </c>
      <c r="E1555" s="13">
        <v>90.6</v>
      </c>
      <c r="F1555" s="17">
        <f>($E1556-$E1554)/2/3.6</f>
        <v>0.1388888888888889</v>
      </c>
      <c r="G1555" s="17">
        <f>($E1556-$E1554)/2</f>
        <v>0.5</v>
      </c>
      <c r="H1555">
        <f t="shared" si="216"/>
        <v>25.166666666666664</v>
      </c>
      <c r="I1555" s="25">
        <v>135</v>
      </c>
      <c r="J1555" s="25">
        <f t="shared" si="217"/>
        <v>246.56748055555551</v>
      </c>
      <c r="K1555" s="25">
        <f t="shared" si="223"/>
        <v>207000</v>
      </c>
      <c r="L1555" s="17">
        <f t="shared" si="218"/>
        <v>208761.56748055556</v>
      </c>
      <c r="M1555" s="17">
        <f t="shared" si="219"/>
        <v>208380</v>
      </c>
      <c r="N1555" s="17">
        <f>135+J1555+(E1555*2300)</f>
        <v>208761.56748055556</v>
      </c>
      <c r="O1555">
        <f>N1555*T1555</f>
        <v>367768294.71157867</v>
      </c>
      <c r="P1555" s="17">
        <f t="shared" si="224"/>
        <v>294181548.80401248</v>
      </c>
      <c r="Q1555">
        <f t="shared" si="220"/>
        <v>728365.27777777764</v>
      </c>
      <c r="R1555">
        <f t="shared" si="221"/>
        <v>190162.60426891563</v>
      </c>
      <c r="S1555">
        <f>SUM(S1554+O1555)</f>
        <v>449920303496.12958</v>
      </c>
      <c r="T1555" s="17">
        <f>(E1555/3.6)*D1555</f>
        <v>1761.6666666666665</v>
      </c>
      <c r="U1555">
        <f t="shared" si="222"/>
        <v>159.72222222222223</v>
      </c>
      <c r="W1555"/>
    </row>
    <row r="1556" spans="2:23" x14ac:dyDescent="0.2">
      <c r="B1556" s="7" t="s">
        <v>55</v>
      </c>
      <c r="C1556" s="7">
        <v>1548</v>
      </c>
      <c r="D1556" s="7">
        <v>71</v>
      </c>
      <c r="E1556" s="13">
        <v>91</v>
      </c>
      <c r="F1556" s="17">
        <f>($E1557-$E1555)/2/3.6</f>
        <v>0.12500000000000078</v>
      </c>
      <c r="G1556" s="17">
        <f>($E1557-$E1555)/2</f>
        <v>0.45000000000000284</v>
      </c>
      <c r="H1556">
        <f t="shared" si="216"/>
        <v>25.277777777777779</v>
      </c>
      <c r="I1556" s="25">
        <v>135</v>
      </c>
      <c r="J1556" s="25">
        <f t="shared" si="217"/>
        <v>248.74948302469139</v>
      </c>
      <c r="K1556" s="25">
        <f t="shared" si="223"/>
        <v>208380</v>
      </c>
      <c r="L1556" s="17">
        <f t="shared" si="218"/>
        <v>209683.7494830247</v>
      </c>
      <c r="M1556" s="17">
        <f t="shared" si="219"/>
        <v>209300</v>
      </c>
      <c r="N1556" s="17">
        <f>135+J1556+(E1556*2300)</f>
        <v>209683.7494830247</v>
      </c>
      <c r="O1556">
        <f>N1556*T1556</f>
        <v>376324084.83606184</v>
      </c>
      <c r="P1556" s="17">
        <f t="shared" si="224"/>
        <v>294916359.76080263</v>
      </c>
      <c r="Q1556">
        <f t="shared" si="220"/>
        <v>734810.95679012348</v>
      </c>
      <c r="R1556">
        <f t="shared" si="221"/>
        <v>190514.44428992417</v>
      </c>
      <c r="S1556">
        <f>SUM(S1555+O1556)</f>
        <v>450296627580.96564</v>
      </c>
      <c r="T1556" s="17">
        <f>(E1556/3.6)*D1556</f>
        <v>1794.7222222222222</v>
      </c>
      <c r="U1556">
        <f t="shared" si="222"/>
        <v>143.75000000000088</v>
      </c>
      <c r="W1556"/>
    </row>
    <row r="1557" spans="2:23" x14ac:dyDescent="0.2">
      <c r="B1557" s="7" t="s">
        <v>55</v>
      </c>
      <c r="C1557" s="7">
        <v>1549</v>
      </c>
      <c r="D1557" s="7">
        <v>72</v>
      </c>
      <c r="E1557" s="13">
        <v>91.5</v>
      </c>
      <c r="F1557" s="17">
        <f>($E1558-$E1556)/2/3.6</f>
        <v>0.1388888888888889</v>
      </c>
      <c r="G1557" s="17">
        <f>($E1558-$E1556)/2</f>
        <v>0.5</v>
      </c>
      <c r="H1557">
        <f t="shared" si="216"/>
        <v>25.416666666666664</v>
      </c>
      <c r="I1557" s="25">
        <v>135</v>
      </c>
      <c r="J1557" s="25">
        <f t="shared" si="217"/>
        <v>251.4905034722222</v>
      </c>
      <c r="K1557" s="25">
        <f t="shared" si="223"/>
        <v>209300</v>
      </c>
      <c r="L1557" s="17">
        <f t="shared" si="218"/>
        <v>210836.49050347222</v>
      </c>
      <c r="M1557" s="17">
        <f t="shared" si="219"/>
        <v>210450</v>
      </c>
      <c r="N1557" s="17">
        <f>135+J1557+(E1557*2300)</f>
        <v>210836.49050347222</v>
      </c>
      <c r="O1557">
        <f>N1557*T1557</f>
        <v>385830777.6213541</v>
      </c>
      <c r="P1557" s="17">
        <f t="shared" si="224"/>
        <v>295659267.74691373</v>
      </c>
      <c r="Q1557">
        <f t="shared" si="220"/>
        <v>742907.98611111101</v>
      </c>
      <c r="R1557">
        <f t="shared" si="221"/>
        <v>190871.05729303663</v>
      </c>
      <c r="S1557">
        <f>SUM(S1556+O1557)</f>
        <v>450682458358.58698</v>
      </c>
      <c r="T1557" s="17">
        <f>(E1557/3.6)*D1557</f>
        <v>1829.9999999999998</v>
      </c>
      <c r="U1557">
        <f t="shared" si="222"/>
        <v>159.72222222222223</v>
      </c>
      <c r="W1557"/>
    </row>
    <row r="1558" spans="2:23" x14ac:dyDescent="0.2">
      <c r="B1558" s="7" t="s">
        <v>55</v>
      </c>
      <c r="C1558" s="7">
        <v>1550</v>
      </c>
      <c r="D1558" s="7">
        <v>73</v>
      </c>
      <c r="E1558" s="13">
        <v>92</v>
      </c>
      <c r="F1558" s="17">
        <f>($E1559-$E1557)/2/3.6</f>
        <v>0.16666666666666705</v>
      </c>
      <c r="G1558" s="17">
        <f>($E1559-$E1557)/2</f>
        <v>0.60000000000000142</v>
      </c>
      <c r="H1558">
        <f t="shared" si="216"/>
        <v>25.555555555555554</v>
      </c>
      <c r="I1558" s="25">
        <v>135</v>
      </c>
      <c r="J1558" s="25">
        <f t="shared" si="217"/>
        <v>254.24654320987656</v>
      </c>
      <c r="K1558" s="25">
        <f t="shared" si="223"/>
        <v>210450</v>
      </c>
      <c r="L1558" s="17">
        <f t="shared" si="218"/>
        <v>211989.24654320988</v>
      </c>
      <c r="M1558" s="17">
        <f t="shared" si="219"/>
        <v>211600</v>
      </c>
      <c r="N1558" s="17">
        <f>135+J1558+(E1558*2300)</f>
        <v>211989.24654320988</v>
      </c>
      <c r="O1558">
        <f>N1558*T1558</f>
        <v>395477716.60672152</v>
      </c>
      <c r="P1558" s="17">
        <f t="shared" si="224"/>
        <v>296410317.12962979</v>
      </c>
      <c r="Q1558">
        <f t="shared" si="220"/>
        <v>751049.38271604932</v>
      </c>
      <c r="R1558">
        <f t="shared" si="221"/>
        <v>191232.46266427729</v>
      </c>
      <c r="S1558">
        <f>SUM(S1557+O1558)</f>
        <v>451077936075.19373</v>
      </c>
      <c r="T1558" s="17">
        <f>(E1558/3.6)*D1558</f>
        <v>1865.5555555555554</v>
      </c>
      <c r="U1558">
        <f t="shared" si="222"/>
        <v>191.66666666666711</v>
      </c>
      <c r="W1558"/>
    </row>
    <row r="1559" spans="2:23" x14ac:dyDescent="0.2">
      <c r="B1559" s="7" t="s">
        <v>55</v>
      </c>
      <c r="C1559" s="7">
        <v>1551</v>
      </c>
      <c r="D1559" s="7">
        <v>74</v>
      </c>
      <c r="E1559" s="13">
        <v>92.7</v>
      </c>
      <c r="F1559" s="17">
        <f>($E1560-$E1558)/2/3.6</f>
        <v>0.19444444444444522</v>
      </c>
      <c r="G1559" s="17">
        <f>($E1560-$E1558)/2</f>
        <v>0.70000000000000284</v>
      </c>
      <c r="H1559">
        <f t="shared" si="216"/>
        <v>25.75</v>
      </c>
      <c r="I1559" s="25">
        <v>135</v>
      </c>
      <c r="J1559" s="25">
        <f t="shared" si="217"/>
        <v>258.13023125000001</v>
      </c>
      <c r="K1559" s="25">
        <f t="shared" si="223"/>
        <v>211600</v>
      </c>
      <c r="L1559" s="17">
        <f t="shared" si="218"/>
        <v>213603.13023124999</v>
      </c>
      <c r="M1559" s="17">
        <f t="shared" si="219"/>
        <v>213210</v>
      </c>
      <c r="N1559" s="17">
        <f>135+J1559+(E1559*2300)</f>
        <v>213603.13023124999</v>
      </c>
      <c r="O1559">
        <f>N1559*T1559</f>
        <v>407020764.65564686</v>
      </c>
      <c r="P1559" s="17">
        <f t="shared" si="224"/>
        <v>297172839.00462979</v>
      </c>
      <c r="Q1559">
        <f t="shared" si="220"/>
        <v>762521.875</v>
      </c>
      <c r="R1559">
        <f t="shared" si="221"/>
        <v>191600.79884244344</v>
      </c>
      <c r="S1559">
        <f>SUM(S1558+O1559)</f>
        <v>451484956839.84937</v>
      </c>
      <c r="T1559" s="17">
        <f>(E1559/3.6)*D1559</f>
        <v>1905.5</v>
      </c>
      <c r="U1559">
        <f t="shared" si="222"/>
        <v>223.611111111112</v>
      </c>
      <c r="W1559"/>
    </row>
    <row r="1560" spans="2:23" x14ac:dyDescent="0.2">
      <c r="B1560" s="7" t="s">
        <v>55</v>
      </c>
      <c r="C1560" s="7">
        <v>1552</v>
      </c>
      <c r="D1560" s="7">
        <v>75</v>
      </c>
      <c r="E1560" s="13">
        <v>93.4</v>
      </c>
      <c r="F1560" s="17">
        <f>($E1561-$E1559)/2/3.6</f>
        <v>0.20833333333333331</v>
      </c>
      <c r="G1560" s="17">
        <f>($E1561-$E1559)/2</f>
        <v>0.75</v>
      </c>
      <c r="H1560">
        <f t="shared" si="216"/>
        <v>25.944444444444446</v>
      </c>
      <c r="I1560" s="25">
        <v>135</v>
      </c>
      <c r="J1560" s="25">
        <f t="shared" si="217"/>
        <v>262.04335709876551</v>
      </c>
      <c r="K1560" s="25">
        <f t="shared" si="223"/>
        <v>213210</v>
      </c>
      <c r="L1560" s="17">
        <f t="shared" si="218"/>
        <v>215217.04335709877</v>
      </c>
      <c r="M1560" s="17">
        <f t="shared" si="219"/>
        <v>214820</v>
      </c>
      <c r="N1560" s="17">
        <f>135+J1560+(E1560*2300)</f>
        <v>215217.04335709877</v>
      </c>
      <c r="O1560">
        <f>N1560*T1560</f>
        <v>418776496.86568803</v>
      </c>
      <c r="P1560" s="17">
        <f t="shared" si="224"/>
        <v>297946920.33179027</v>
      </c>
      <c r="Q1560">
        <f t="shared" si="220"/>
        <v>774081.32716049394</v>
      </c>
      <c r="R1560">
        <f t="shared" si="221"/>
        <v>191976.10846120506</v>
      </c>
      <c r="S1560">
        <f>SUM(S1559+O1560)</f>
        <v>451903733336.71503</v>
      </c>
      <c r="T1560" s="17">
        <f>(E1560/3.6)*D1560</f>
        <v>1945.8333333333335</v>
      </c>
      <c r="U1560">
        <f t="shared" si="222"/>
        <v>239.58333333333331</v>
      </c>
      <c r="W1560"/>
    </row>
    <row r="1561" spans="2:23" x14ac:dyDescent="0.2">
      <c r="B1561" s="7" t="s">
        <v>55</v>
      </c>
      <c r="C1561" s="7">
        <v>1553</v>
      </c>
      <c r="D1561" s="7">
        <v>76</v>
      </c>
      <c r="E1561" s="13">
        <v>94.2</v>
      </c>
      <c r="F1561" s="17">
        <f>($E1562-$E1560)/2/3.6</f>
        <v>0.20833333333333331</v>
      </c>
      <c r="G1561" s="17">
        <f>($E1562-$E1560)/2</f>
        <v>0.75</v>
      </c>
      <c r="H1561">
        <f t="shared" si="216"/>
        <v>26.166666666666668</v>
      </c>
      <c r="I1561" s="25">
        <v>135</v>
      </c>
      <c r="J1561" s="25">
        <f t="shared" si="217"/>
        <v>266.55154722222227</v>
      </c>
      <c r="K1561" s="25">
        <f t="shared" si="223"/>
        <v>214820</v>
      </c>
      <c r="L1561" s="17">
        <f t="shared" si="218"/>
        <v>217061.55154722222</v>
      </c>
      <c r="M1561" s="17">
        <f t="shared" si="219"/>
        <v>216660</v>
      </c>
      <c r="N1561" s="17">
        <f>135+J1561+(E1561*2300)</f>
        <v>217061.55154722222</v>
      </c>
      <c r="O1561">
        <f>N1561*T1561</f>
        <v>431663072.17690927</v>
      </c>
      <c r="P1561" s="17">
        <f t="shared" si="224"/>
        <v>298734318.94290137</v>
      </c>
      <c r="Q1561">
        <f t="shared" si="220"/>
        <v>787398.61111111112</v>
      </c>
      <c r="R1561">
        <f t="shared" si="221"/>
        <v>192359.50994391588</v>
      </c>
      <c r="S1561">
        <f>SUM(S1560+O1561)</f>
        <v>452335396408.89191</v>
      </c>
      <c r="T1561" s="17">
        <f>(E1561/3.6)*D1561</f>
        <v>1988.6666666666667</v>
      </c>
      <c r="U1561">
        <f t="shared" si="222"/>
        <v>239.58333333333331</v>
      </c>
      <c r="W1561"/>
    </row>
    <row r="1562" spans="2:23" x14ac:dyDescent="0.2">
      <c r="B1562" s="7" t="s">
        <v>55</v>
      </c>
      <c r="C1562" s="7">
        <v>1554</v>
      </c>
      <c r="D1562" s="7">
        <v>77</v>
      </c>
      <c r="E1562" s="13">
        <v>94.9</v>
      </c>
      <c r="F1562" s="17">
        <f>($E1563-$E1561)/2/3.6</f>
        <v>0.20833333333333331</v>
      </c>
      <c r="G1562" s="17">
        <f>($E1563-$E1561)/2</f>
        <v>0.75</v>
      </c>
      <c r="H1562">
        <f t="shared" si="216"/>
        <v>26.361111111111111</v>
      </c>
      <c r="I1562" s="25">
        <v>135</v>
      </c>
      <c r="J1562" s="25">
        <f t="shared" si="217"/>
        <v>270.52775408950617</v>
      </c>
      <c r="K1562" s="25">
        <f t="shared" si="223"/>
        <v>216660</v>
      </c>
      <c r="L1562" s="17">
        <f t="shared" si="218"/>
        <v>218675.5277540895</v>
      </c>
      <c r="M1562" s="17">
        <f t="shared" si="219"/>
        <v>218270</v>
      </c>
      <c r="N1562" s="17">
        <f>135+J1562+(E1562*2300)</f>
        <v>218675.5277540895</v>
      </c>
      <c r="O1562">
        <f>N1562*T1562</f>
        <v>443868801.09929395</v>
      </c>
      <c r="P1562" s="17">
        <f t="shared" si="224"/>
        <v>299533463.34876555</v>
      </c>
      <c r="Q1562">
        <f t="shared" si="220"/>
        <v>799144.40586419741</v>
      </c>
      <c r="R1562">
        <f t="shared" si="221"/>
        <v>192749.97641490705</v>
      </c>
      <c r="S1562">
        <f>SUM(S1561+O1562)</f>
        <v>452779265209.99121</v>
      </c>
      <c r="T1562" s="17">
        <f>(E1562/3.6)*D1562</f>
        <v>2029.8055555555554</v>
      </c>
      <c r="U1562">
        <f t="shared" si="222"/>
        <v>239.58333333333331</v>
      </c>
      <c r="W1562"/>
    </row>
    <row r="1563" spans="2:23" x14ac:dyDescent="0.2">
      <c r="B1563" s="7" t="s">
        <v>55</v>
      </c>
      <c r="C1563" s="7">
        <v>1555</v>
      </c>
      <c r="D1563" s="7">
        <v>78</v>
      </c>
      <c r="E1563" s="13">
        <v>95.7</v>
      </c>
      <c r="F1563" s="17">
        <f>($E1564-$E1562)/2/3.6</f>
        <v>0.23611111111110952</v>
      </c>
      <c r="G1563" s="17">
        <f>($E1564-$E1562)/2</f>
        <v>0.84999999999999432</v>
      </c>
      <c r="H1563">
        <f t="shared" si="216"/>
        <v>26.583333333333332</v>
      </c>
      <c r="I1563" s="25">
        <v>135</v>
      </c>
      <c r="J1563" s="25">
        <f t="shared" si="217"/>
        <v>275.10803680555557</v>
      </c>
      <c r="K1563" s="25">
        <f t="shared" si="223"/>
        <v>218270</v>
      </c>
      <c r="L1563" s="17">
        <f t="shared" si="218"/>
        <v>220520.10803680556</v>
      </c>
      <c r="M1563" s="17">
        <f t="shared" si="219"/>
        <v>220110</v>
      </c>
      <c r="N1563" s="17">
        <f>135+J1563+(E1563*2300)</f>
        <v>220520.10803680556</v>
      </c>
      <c r="O1563">
        <f>N1563*T1563</f>
        <v>457248444.01431632</v>
      </c>
      <c r="P1563" s="17">
        <f t="shared" si="224"/>
        <v>300346138.00154334</v>
      </c>
      <c r="Q1563">
        <f t="shared" si="220"/>
        <v>812674.65277777775</v>
      </c>
      <c r="R1563">
        <f t="shared" si="221"/>
        <v>193148.64180163559</v>
      </c>
      <c r="S1563">
        <f>SUM(S1562+O1563)</f>
        <v>453236513654.00555</v>
      </c>
      <c r="T1563" s="17">
        <f>(E1563/3.6)*D1563</f>
        <v>2073.5</v>
      </c>
      <c r="U1563">
        <f t="shared" si="222"/>
        <v>271.52777777777595</v>
      </c>
      <c r="W1563"/>
    </row>
    <row r="1564" spans="2:23" x14ac:dyDescent="0.2">
      <c r="B1564" s="7" t="s">
        <v>55</v>
      </c>
      <c r="C1564" s="7">
        <v>1556</v>
      </c>
      <c r="D1564" s="7">
        <v>79</v>
      </c>
      <c r="E1564" s="13">
        <v>96.6</v>
      </c>
      <c r="F1564" s="17">
        <f>($E1565-$E1563)/2/3.6</f>
        <v>0.27777777777777779</v>
      </c>
      <c r="G1564" s="17">
        <f>($E1565-$E1563)/2</f>
        <v>1</v>
      </c>
      <c r="H1564">
        <f t="shared" si="216"/>
        <v>26.833333333333332</v>
      </c>
      <c r="I1564" s="25">
        <v>135</v>
      </c>
      <c r="J1564" s="25">
        <f t="shared" si="217"/>
        <v>280.30681388888888</v>
      </c>
      <c r="K1564" s="25">
        <f t="shared" si="223"/>
        <v>220110</v>
      </c>
      <c r="L1564" s="17">
        <f t="shared" si="218"/>
        <v>222595.30681388889</v>
      </c>
      <c r="M1564" s="17">
        <f t="shared" si="219"/>
        <v>222180</v>
      </c>
      <c r="N1564" s="17">
        <f>135+J1564+(E1564*2300)</f>
        <v>222595.30681388889</v>
      </c>
      <c r="O1564">
        <f>N1564*T1564</f>
        <v>471864951.22764206</v>
      </c>
      <c r="P1564" s="17">
        <f t="shared" si="224"/>
        <v>301174169.94598776</v>
      </c>
      <c r="Q1564">
        <f t="shared" si="220"/>
        <v>828031.94444444438</v>
      </c>
      <c r="R1564">
        <f t="shared" si="221"/>
        <v>193556.66448970936</v>
      </c>
      <c r="S1564">
        <f>SUM(S1563+O1564)</f>
        <v>453708378605.23322</v>
      </c>
      <c r="T1564" s="17">
        <f>(E1564/3.6)*D1564</f>
        <v>2119.833333333333</v>
      </c>
      <c r="U1564">
        <f t="shared" si="222"/>
        <v>319.44444444444446</v>
      </c>
      <c r="W1564"/>
    </row>
    <row r="1565" spans="2:23" x14ac:dyDescent="0.2">
      <c r="B1565" s="7" t="s">
        <v>55</v>
      </c>
      <c r="C1565" s="7">
        <v>1557</v>
      </c>
      <c r="D1565" s="7">
        <v>80</v>
      </c>
      <c r="E1565" s="13">
        <v>97.7</v>
      </c>
      <c r="F1565" s="17">
        <f>($E1566-$E1564)/2/3.6</f>
        <v>0.31944444444444603</v>
      </c>
      <c r="G1565" s="17">
        <f>($E1566-$E1564)/2</f>
        <v>1.1500000000000057</v>
      </c>
      <c r="H1565">
        <f t="shared" si="216"/>
        <v>27.138888888888889</v>
      </c>
      <c r="I1565" s="25">
        <v>135</v>
      </c>
      <c r="J1565" s="25">
        <f t="shared" si="217"/>
        <v>286.72695964506175</v>
      </c>
      <c r="K1565" s="25">
        <f t="shared" si="223"/>
        <v>222180</v>
      </c>
      <c r="L1565" s="17">
        <f t="shared" si="218"/>
        <v>225131.72695964505</v>
      </c>
      <c r="M1565" s="17">
        <f t="shared" si="219"/>
        <v>224710</v>
      </c>
      <c r="N1565" s="17">
        <f>135+J1565+(E1565*2300)</f>
        <v>225131.72695964505</v>
      </c>
      <c r="O1565">
        <f>N1565*T1565</f>
        <v>488785993.86571831</v>
      </c>
      <c r="P1565" s="17">
        <f t="shared" si="224"/>
        <v>302021167.12962973</v>
      </c>
      <c r="Q1565">
        <f t="shared" si="220"/>
        <v>846997.18364197528</v>
      </c>
      <c r="R1565">
        <f t="shared" si="221"/>
        <v>193976.34369276155</v>
      </c>
      <c r="S1565">
        <f>SUM(S1564+O1565)</f>
        <v>454197164599.09894</v>
      </c>
      <c r="T1565" s="17">
        <f>(E1565/3.6)*D1565</f>
        <v>2171.1111111111113</v>
      </c>
      <c r="U1565">
        <f t="shared" si="222"/>
        <v>367.36111111111296</v>
      </c>
      <c r="W1565"/>
    </row>
    <row r="1566" spans="2:23" x14ac:dyDescent="0.2">
      <c r="B1566" s="7" t="s">
        <v>55</v>
      </c>
      <c r="C1566" s="7">
        <v>1558</v>
      </c>
      <c r="D1566" s="7">
        <v>81</v>
      </c>
      <c r="E1566" s="13">
        <v>98.9</v>
      </c>
      <c r="F1566" s="17">
        <f>($E1567-$E1565)/2/3.6</f>
        <v>0.37500000000000039</v>
      </c>
      <c r="G1566" s="17">
        <f>($E1567-$E1565)/2</f>
        <v>1.3500000000000014</v>
      </c>
      <c r="H1566">
        <f t="shared" si="216"/>
        <v>27.472222222222221</v>
      </c>
      <c r="I1566" s="25">
        <v>135</v>
      </c>
      <c r="J1566" s="25">
        <f t="shared" si="217"/>
        <v>293.8136614969136</v>
      </c>
      <c r="K1566" s="25">
        <f t="shared" si="223"/>
        <v>224710</v>
      </c>
      <c r="L1566" s="17">
        <f t="shared" si="218"/>
        <v>227898.81366149691</v>
      </c>
      <c r="M1566" s="17">
        <f t="shared" si="219"/>
        <v>227470</v>
      </c>
      <c r="N1566" s="17">
        <f>135+J1566+(E1566*2300)</f>
        <v>227898.81366149691</v>
      </c>
      <c r="O1566">
        <f>N1566*T1566</f>
        <v>507131835.10024601</v>
      </c>
      <c r="P1566" s="17">
        <f t="shared" si="224"/>
        <v>302889098.57253098</v>
      </c>
      <c r="Q1566">
        <f t="shared" si="220"/>
        <v>867931.44290123449</v>
      </c>
      <c r="R1566">
        <f t="shared" si="221"/>
        <v>194408.92077826124</v>
      </c>
      <c r="S1566">
        <f>SUM(S1565+O1566)</f>
        <v>454704296434.19916</v>
      </c>
      <c r="T1566" s="17">
        <f>(E1566/3.6)*D1566</f>
        <v>2225.25</v>
      </c>
      <c r="U1566">
        <f t="shared" si="222"/>
        <v>431.25000000000045</v>
      </c>
      <c r="W1566"/>
    </row>
    <row r="1567" spans="2:23" x14ac:dyDescent="0.2">
      <c r="B1567" s="7" t="s">
        <v>55</v>
      </c>
      <c r="C1567" s="7">
        <v>1559</v>
      </c>
      <c r="D1567" s="7">
        <v>82</v>
      </c>
      <c r="E1567" s="13">
        <v>100.4</v>
      </c>
      <c r="F1567" s="17">
        <f>($E1568-$E1566)/2/3.6</f>
        <v>0.43055555555555475</v>
      </c>
      <c r="G1567" s="17">
        <f>($E1568-$E1566)/2</f>
        <v>1.5499999999999972</v>
      </c>
      <c r="H1567">
        <f t="shared" si="216"/>
        <v>27.888888888888889</v>
      </c>
      <c r="I1567" s="25">
        <v>135</v>
      </c>
      <c r="J1567" s="25">
        <f t="shared" si="217"/>
        <v>302.79369506172844</v>
      </c>
      <c r="K1567" s="25">
        <f t="shared" si="223"/>
        <v>227470</v>
      </c>
      <c r="L1567" s="17">
        <f t="shared" si="218"/>
        <v>231357.79369506173</v>
      </c>
      <c r="M1567" s="17">
        <f t="shared" si="219"/>
        <v>230920</v>
      </c>
      <c r="N1567" s="17">
        <f>135+J1567+(E1567*2300)</f>
        <v>231357.79369506173</v>
      </c>
      <c r="O1567">
        <f>N1567*T1567</f>
        <v>529089567.75908458</v>
      </c>
      <c r="P1567" s="17">
        <f t="shared" si="224"/>
        <v>303783557.21450627</v>
      </c>
      <c r="Q1567">
        <f t="shared" si="220"/>
        <v>894458.64197530877</v>
      </c>
      <c r="R1567">
        <f t="shared" si="221"/>
        <v>194857.95844419903</v>
      </c>
      <c r="S1567">
        <f>SUM(S1566+O1567)</f>
        <v>455233386001.95825</v>
      </c>
      <c r="T1567" s="17">
        <f>(E1567/3.6)*D1567</f>
        <v>2286.8888888888891</v>
      </c>
      <c r="U1567">
        <f t="shared" si="222"/>
        <v>495.13888888888795</v>
      </c>
      <c r="W1567"/>
    </row>
    <row r="1568" spans="2:23" x14ac:dyDescent="0.2">
      <c r="B1568" s="7" t="s">
        <v>55</v>
      </c>
      <c r="C1568" s="7">
        <v>1560</v>
      </c>
      <c r="D1568" s="7">
        <v>83</v>
      </c>
      <c r="E1568" s="13">
        <v>102</v>
      </c>
      <c r="F1568" s="17">
        <f>($E1569-$E1567)/2/3.6</f>
        <v>0.44444444444444287</v>
      </c>
      <c r="G1568" s="17">
        <f>($E1569-$E1567)/2</f>
        <v>1.5999999999999943</v>
      </c>
      <c r="H1568">
        <f t="shared" si="216"/>
        <v>28.333333333333332</v>
      </c>
      <c r="I1568" s="25">
        <v>135</v>
      </c>
      <c r="J1568" s="25">
        <f t="shared" si="217"/>
        <v>312.52138888888891</v>
      </c>
      <c r="K1568" s="25">
        <f t="shared" si="223"/>
        <v>230920</v>
      </c>
      <c r="L1568" s="17">
        <f t="shared" si="218"/>
        <v>235047.52138888888</v>
      </c>
      <c r="M1568" s="17">
        <f t="shared" si="219"/>
        <v>234600</v>
      </c>
      <c r="N1568" s="17">
        <f>135+J1568+(E1568*2300)</f>
        <v>235047.52138888888</v>
      </c>
      <c r="O1568">
        <f>N1568*T1568</f>
        <v>552753421.13287032</v>
      </c>
      <c r="P1568" s="17">
        <f t="shared" si="224"/>
        <v>304706751.65895069</v>
      </c>
      <c r="Q1568">
        <f t="shared" si="220"/>
        <v>923194.44444444438</v>
      </c>
      <c r="R1568">
        <f t="shared" si="221"/>
        <v>195324.84080701967</v>
      </c>
      <c r="S1568">
        <f>SUM(S1567+O1568)</f>
        <v>455786139423.09113</v>
      </c>
      <c r="T1568" s="17">
        <f>(E1568/3.6)*D1568</f>
        <v>2351.6666666666665</v>
      </c>
      <c r="U1568">
        <f t="shared" si="222"/>
        <v>511.11111111110927</v>
      </c>
      <c r="W1568"/>
    </row>
    <row r="1569" spans="2:23" x14ac:dyDescent="0.2">
      <c r="B1569" s="7" t="s">
        <v>55</v>
      </c>
      <c r="C1569" s="7">
        <v>1561</v>
      </c>
      <c r="D1569" s="7">
        <v>84</v>
      </c>
      <c r="E1569" s="13">
        <v>103.6</v>
      </c>
      <c r="F1569" s="17">
        <f>($E1570-$E1568)/2/3.6</f>
        <v>0.44444444444444481</v>
      </c>
      <c r="G1569" s="17">
        <f>($E1570-$E1568)/2</f>
        <v>1.6000000000000014</v>
      </c>
      <c r="H1569">
        <f t="shared" si="216"/>
        <v>28.777777777777775</v>
      </c>
      <c r="I1569" s="25">
        <v>135</v>
      </c>
      <c r="J1569" s="25">
        <f t="shared" si="217"/>
        <v>322.40288024691353</v>
      </c>
      <c r="K1569" s="25">
        <f t="shared" si="223"/>
        <v>234600</v>
      </c>
      <c r="L1569" s="17">
        <f t="shared" si="218"/>
        <v>238737.40288024693</v>
      </c>
      <c r="M1569" s="17">
        <f t="shared" si="219"/>
        <v>238280</v>
      </c>
      <c r="N1569" s="17">
        <f>135+J1569+(E1569*2300)</f>
        <v>238737.40288024693</v>
      </c>
      <c r="O1569">
        <f>N1569*T1569</f>
        <v>577107881.89585018</v>
      </c>
      <c r="P1569" s="17">
        <f t="shared" si="224"/>
        <v>305659136.22685194</v>
      </c>
      <c r="Q1569">
        <f t="shared" si="220"/>
        <v>952384.56790123438</v>
      </c>
      <c r="R1569">
        <f t="shared" si="221"/>
        <v>195809.82461681738</v>
      </c>
      <c r="S1569">
        <f>SUM(S1568+O1569)</f>
        <v>456363247304.987</v>
      </c>
      <c r="T1569" s="17">
        <f>(E1569/3.6)*D1569</f>
        <v>2417.333333333333</v>
      </c>
      <c r="U1569">
        <f t="shared" si="222"/>
        <v>511.11111111111154</v>
      </c>
      <c r="W1569"/>
    </row>
    <row r="1570" spans="2:23" x14ac:dyDescent="0.2">
      <c r="B1570" s="7" t="s">
        <v>55</v>
      </c>
      <c r="C1570" s="7">
        <v>1562</v>
      </c>
      <c r="D1570" s="7">
        <v>85</v>
      </c>
      <c r="E1570" s="13">
        <v>105.2</v>
      </c>
      <c r="F1570" s="17">
        <f>($E1571-$E1569)/2/3.6</f>
        <v>0.44444444444444481</v>
      </c>
      <c r="G1570" s="17">
        <f>($E1571-$E1569)/2</f>
        <v>1.6000000000000014</v>
      </c>
      <c r="H1570">
        <f t="shared" si="216"/>
        <v>29.222222222222221</v>
      </c>
      <c r="I1570" s="25">
        <v>135</v>
      </c>
      <c r="J1570" s="25">
        <f t="shared" si="217"/>
        <v>332.43816913580247</v>
      </c>
      <c r="K1570" s="25">
        <f t="shared" si="223"/>
        <v>238280</v>
      </c>
      <c r="L1570" s="17">
        <f t="shared" si="218"/>
        <v>242427.4381691358</v>
      </c>
      <c r="M1570" s="17">
        <f t="shared" si="219"/>
        <v>241960</v>
      </c>
      <c r="N1570" s="17">
        <f>135+J1570+(E1570*2300)</f>
        <v>242427.4381691358</v>
      </c>
      <c r="O1570">
        <f>N1570*T1570</f>
        <v>602162820.03011453</v>
      </c>
      <c r="P1570" s="17">
        <f t="shared" si="224"/>
        <v>306641165.23919761</v>
      </c>
      <c r="Q1570">
        <f t="shared" si="220"/>
        <v>982029.01234567899</v>
      </c>
      <c r="R1570">
        <f t="shared" si="221"/>
        <v>196313.16596619567</v>
      </c>
      <c r="S1570">
        <f>SUM(S1569+O1570)</f>
        <v>456965410125.01709</v>
      </c>
      <c r="T1570" s="17">
        <f>(E1570/3.6)*D1570</f>
        <v>2483.8888888888887</v>
      </c>
      <c r="U1570">
        <f t="shared" si="222"/>
        <v>511.11111111111154</v>
      </c>
      <c r="W1570"/>
    </row>
    <row r="1571" spans="2:23" x14ac:dyDescent="0.2">
      <c r="B1571" s="7" t="s">
        <v>55</v>
      </c>
      <c r="C1571" s="7">
        <v>1563</v>
      </c>
      <c r="D1571" s="7">
        <v>86</v>
      </c>
      <c r="E1571" s="13">
        <v>106.8</v>
      </c>
      <c r="F1571" s="17">
        <f>($E1572-$E1570)/2/3.6</f>
        <v>0.45833333333333293</v>
      </c>
      <c r="G1571" s="17">
        <f>($E1572-$E1570)/2</f>
        <v>1.6499999999999986</v>
      </c>
      <c r="H1571">
        <f t="shared" si="216"/>
        <v>29.666666666666664</v>
      </c>
      <c r="I1571" s="25">
        <v>135</v>
      </c>
      <c r="J1571" s="25">
        <f t="shared" si="217"/>
        <v>342.62725555555551</v>
      </c>
      <c r="K1571" s="25">
        <f t="shared" si="223"/>
        <v>241960</v>
      </c>
      <c r="L1571" s="17">
        <f t="shared" si="218"/>
        <v>246117.62725555556</v>
      </c>
      <c r="M1571" s="17">
        <f t="shared" si="219"/>
        <v>245640</v>
      </c>
      <c r="N1571" s="17">
        <f>135+J1571+(E1571*2300)</f>
        <v>246117.62725555556</v>
      </c>
      <c r="O1571">
        <f>N1571*T1571</f>
        <v>627928106.33800733</v>
      </c>
      <c r="P1571" s="17">
        <f t="shared" si="224"/>
        <v>307653293.0169754</v>
      </c>
      <c r="Q1571">
        <f t="shared" si="220"/>
        <v>1012127.7777777776</v>
      </c>
      <c r="R1571">
        <f t="shared" si="221"/>
        <v>196835.1202923707</v>
      </c>
      <c r="S1571">
        <f>SUM(S1570+O1571)</f>
        <v>457593338231.3551</v>
      </c>
      <c r="T1571" s="17">
        <f>(E1571/3.6)*D1571</f>
        <v>2551.333333333333</v>
      </c>
      <c r="U1571">
        <f t="shared" si="222"/>
        <v>527.08333333333292</v>
      </c>
      <c r="W1571"/>
    </row>
    <row r="1572" spans="2:23" x14ac:dyDescent="0.2">
      <c r="B1572" s="7" t="s">
        <v>55</v>
      </c>
      <c r="C1572" s="7">
        <v>1564</v>
      </c>
      <c r="D1572" s="7">
        <v>87</v>
      </c>
      <c r="E1572" s="13">
        <v>108.5</v>
      </c>
      <c r="F1572" s="17">
        <f>($E1573-$E1571)/2/3.6</f>
        <v>0.47222222222222299</v>
      </c>
      <c r="G1572" s="17">
        <f>($E1573-$E1571)/2</f>
        <v>1.7000000000000028</v>
      </c>
      <c r="H1572">
        <f t="shared" si="216"/>
        <v>30.138888888888889</v>
      </c>
      <c r="I1572" s="25">
        <v>135</v>
      </c>
      <c r="J1572" s="25">
        <f t="shared" si="217"/>
        <v>353.62167631172844</v>
      </c>
      <c r="K1572" s="25">
        <f t="shared" si="223"/>
        <v>245640</v>
      </c>
      <c r="L1572" s="17">
        <f t="shared" si="218"/>
        <v>250038.62167631174</v>
      </c>
      <c r="M1572" s="17">
        <f t="shared" si="219"/>
        <v>249550</v>
      </c>
      <c r="N1572" s="17">
        <f>135+J1572+(E1572*2300)</f>
        <v>250038.62167631174</v>
      </c>
      <c r="O1572">
        <f>N1572*T1572</f>
        <v>655622102.58709574</v>
      </c>
      <c r="P1572" s="17">
        <f t="shared" si="224"/>
        <v>308697898.53395069</v>
      </c>
      <c r="Q1572">
        <f t="shared" si="220"/>
        <v>1044605.5169753088</v>
      </c>
      <c r="R1572">
        <f t="shared" si="221"/>
        <v>197377.1729756718</v>
      </c>
      <c r="S1572">
        <f>SUM(S1571+O1572)</f>
        <v>458248960333.9422</v>
      </c>
      <c r="T1572" s="17">
        <f>(E1572/3.6)*D1572</f>
        <v>2622.0833333333335</v>
      </c>
      <c r="U1572">
        <f t="shared" si="222"/>
        <v>543.05555555555645</v>
      </c>
      <c r="W1572"/>
    </row>
    <row r="1573" spans="2:23" x14ac:dyDescent="0.2">
      <c r="B1573" s="7" t="s">
        <v>55</v>
      </c>
      <c r="C1573" s="7">
        <v>1565</v>
      </c>
      <c r="D1573" s="7">
        <v>88</v>
      </c>
      <c r="E1573" s="13">
        <v>110.2</v>
      </c>
      <c r="F1573" s="17">
        <f>($E1574-$E1572)/2/3.6</f>
        <v>0.47222222222222299</v>
      </c>
      <c r="G1573" s="17">
        <f>($E1574-$E1572)/2</f>
        <v>1.7000000000000028</v>
      </c>
      <c r="H1573">
        <f t="shared" si="216"/>
        <v>30.611111111111111</v>
      </c>
      <c r="I1573" s="25">
        <v>135</v>
      </c>
      <c r="J1573" s="25">
        <f t="shared" si="217"/>
        <v>364.78972006172836</v>
      </c>
      <c r="K1573" s="25">
        <f t="shared" si="223"/>
        <v>249550</v>
      </c>
      <c r="L1573" s="17">
        <f t="shared" si="218"/>
        <v>253959.78972006173</v>
      </c>
      <c r="M1573" s="17">
        <f t="shared" si="219"/>
        <v>253460</v>
      </c>
      <c r="N1573" s="17">
        <f>135+J1573+(E1573*2300)</f>
        <v>253959.78972006173</v>
      </c>
      <c r="O1573">
        <f>N1573*T1573</f>
        <v>684111237.99701965</v>
      </c>
      <c r="P1573" s="17">
        <f t="shared" si="224"/>
        <v>309775494.67592597</v>
      </c>
      <c r="Q1573">
        <f t="shared" si="220"/>
        <v>1077596.1419753085</v>
      </c>
      <c r="R1573">
        <f t="shared" si="221"/>
        <v>197939.6132114543</v>
      </c>
      <c r="S1573">
        <f>SUM(S1572+O1573)</f>
        <v>458933071571.93921</v>
      </c>
      <c r="T1573" s="17">
        <f>(E1573/3.6)*D1573</f>
        <v>2693.7777777777778</v>
      </c>
      <c r="U1573">
        <f t="shared" si="222"/>
        <v>543.05555555555645</v>
      </c>
      <c r="W1573"/>
    </row>
    <row r="1574" spans="2:23" x14ac:dyDescent="0.2">
      <c r="B1574" s="7" t="s">
        <v>55</v>
      </c>
      <c r="C1574" s="7">
        <v>1566</v>
      </c>
      <c r="D1574" s="7">
        <v>89</v>
      </c>
      <c r="E1574" s="13">
        <v>111.9</v>
      </c>
      <c r="F1574" s="17">
        <f>($E1575-$E1573)/2/3.6</f>
        <v>0.4861111111111111</v>
      </c>
      <c r="G1574" s="17">
        <f>($E1575-$E1573)/2</f>
        <v>1.75</v>
      </c>
      <c r="H1574">
        <f t="shared" si="216"/>
        <v>31.083333333333336</v>
      </c>
      <c r="I1574" s="25">
        <v>135</v>
      </c>
      <c r="J1574" s="25">
        <f t="shared" si="217"/>
        <v>376.13138680555568</v>
      </c>
      <c r="K1574" s="25">
        <f t="shared" si="223"/>
        <v>253460</v>
      </c>
      <c r="L1574" s="17">
        <f t="shared" si="218"/>
        <v>257881.13138680556</v>
      </c>
      <c r="M1574" s="17">
        <f t="shared" si="219"/>
        <v>257370</v>
      </c>
      <c r="N1574" s="17">
        <f>135+J1574+(E1574*2300)</f>
        <v>257881.13138680556</v>
      </c>
      <c r="O1574">
        <f>N1574*T1574</f>
        <v>713406659.88731539</v>
      </c>
      <c r="P1574" s="17">
        <f t="shared" si="224"/>
        <v>310886594.32870376</v>
      </c>
      <c r="Q1574">
        <f t="shared" si="220"/>
        <v>1111099.652777778</v>
      </c>
      <c r="R1574">
        <f t="shared" si="221"/>
        <v>198522.7294563881</v>
      </c>
      <c r="S1574">
        <f>SUM(S1573+O1574)</f>
        <v>459646478231.82654</v>
      </c>
      <c r="T1574" s="17">
        <f>(E1574/3.6)*D1574</f>
        <v>2766.416666666667</v>
      </c>
      <c r="U1574">
        <f t="shared" si="222"/>
        <v>559.02777777777771</v>
      </c>
      <c r="W1574"/>
    </row>
    <row r="1575" spans="2:23" x14ac:dyDescent="0.2">
      <c r="B1575" s="7" t="s">
        <v>55</v>
      </c>
      <c r="C1575" s="7">
        <v>1567</v>
      </c>
      <c r="D1575" s="7">
        <v>90</v>
      </c>
      <c r="E1575" s="13">
        <v>113.7</v>
      </c>
      <c r="F1575" s="17">
        <f>($E1576-$E1574)/2/3.6</f>
        <v>0.47222222222222104</v>
      </c>
      <c r="G1575" s="17">
        <f>($E1576-$E1574)/2</f>
        <v>1.6999999999999957</v>
      </c>
      <c r="H1575">
        <f t="shared" si="216"/>
        <v>31.583333333333332</v>
      </c>
      <c r="I1575" s="25">
        <v>135</v>
      </c>
      <c r="J1575" s="25">
        <f t="shared" si="217"/>
        <v>388.32945347222221</v>
      </c>
      <c r="K1575" s="25">
        <f t="shared" si="223"/>
        <v>257370</v>
      </c>
      <c r="L1575" s="17">
        <f t="shared" si="218"/>
        <v>262033.32945347222</v>
      </c>
      <c r="M1575" s="17">
        <f t="shared" si="219"/>
        <v>261510</v>
      </c>
      <c r="N1575" s="17">
        <f>135+J1575+(E1575*2300)</f>
        <v>262033.32945347222</v>
      </c>
      <c r="O1575">
        <f>N1575*T1575</f>
        <v>744829738.97149479</v>
      </c>
      <c r="P1575" s="17">
        <f t="shared" si="224"/>
        <v>312033727.31481487</v>
      </c>
      <c r="Q1575">
        <f t="shared" si="220"/>
        <v>1147132.986111111</v>
      </c>
      <c r="R1575">
        <f t="shared" si="221"/>
        <v>199128.09656337899</v>
      </c>
      <c r="S1575">
        <f>SUM(S1574+O1575)</f>
        <v>460391307970.79803</v>
      </c>
      <c r="T1575" s="17">
        <f>(E1575/3.6)*D1575</f>
        <v>2842.5</v>
      </c>
      <c r="U1575">
        <f t="shared" si="222"/>
        <v>543.05555555555418</v>
      </c>
      <c r="W1575"/>
    </row>
    <row r="1576" spans="2:23" x14ac:dyDescent="0.2">
      <c r="B1576" s="7" t="s">
        <v>55</v>
      </c>
      <c r="C1576" s="7">
        <v>1568</v>
      </c>
      <c r="D1576" s="7">
        <v>91</v>
      </c>
      <c r="E1576" s="13">
        <v>115.3</v>
      </c>
      <c r="F1576" s="17">
        <f>($E1577-$E1575)/2/3.6</f>
        <v>0.43055555555555475</v>
      </c>
      <c r="G1576" s="17">
        <f>($E1577-$E1575)/2</f>
        <v>1.5499999999999972</v>
      </c>
      <c r="H1576">
        <f t="shared" si="216"/>
        <v>32.027777777777779</v>
      </c>
      <c r="I1576" s="25">
        <v>135</v>
      </c>
      <c r="J1576" s="25">
        <f t="shared" si="217"/>
        <v>399.33558927469142</v>
      </c>
      <c r="K1576" s="25">
        <f t="shared" si="223"/>
        <v>261510</v>
      </c>
      <c r="L1576" s="17">
        <f t="shared" si="218"/>
        <v>265724.33558927471</v>
      </c>
      <c r="M1576" s="17">
        <f t="shared" si="219"/>
        <v>265190</v>
      </c>
      <c r="N1576" s="17">
        <f>135+J1576+(E1576*2300)</f>
        <v>265724.33558927471</v>
      </c>
      <c r="O1576">
        <f>N1576*T1576</f>
        <v>774460957.3064853</v>
      </c>
      <c r="P1576" s="17">
        <f t="shared" si="224"/>
        <v>313213372.64660501</v>
      </c>
      <c r="Q1576">
        <f t="shared" si="220"/>
        <v>1179645.3317901236</v>
      </c>
      <c r="R1576">
        <f t="shared" si="221"/>
        <v>199753.4264327838</v>
      </c>
      <c r="S1576">
        <f>SUM(S1575+O1576)</f>
        <v>461165768928.10449</v>
      </c>
      <c r="T1576" s="17">
        <f>(E1576/3.6)*D1576</f>
        <v>2914.5277777777778</v>
      </c>
      <c r="U1576">
        <f t="shared" si="222"/>
        <v>495.13888888888795</v>
      </c>
      <c r="W1576"/>
    </row>
    <row r="1577" spans="2:23" x14ac:dyDescent="0.2">
      <c r="B1577" s="7" t="s">
        <v>55</v>
      </c>
      <c r="C1577" s="7">
        <v>1569</v>
      </c>
      <c r="D1577" s="7">
        <v>92</v>
      </c>
      <c r="E1577" s="13">
        <v>116.8</v>
      </c>
      <c r="F1577" s="17">
        <f>($E1578-$E1576)/2/3.6</f>
        <v>0.40277777777777857</v>
      </c>
      <c r="G1577" s="17">
        <f>($E1578-$E1576)/2</f>
        <v>1.4500000000000028</v>
      </c>
      <c r="H1577">
        <f t="shared" si="216"/>
        <v>32.444444444444443</v>
      </c>
      <c r="I1577" s="25">
        <v>135</v>
      </c>
      <c r="J1577" s="25">
        <f t="shared" si="217"/>
        <v>409.79352098765429</v>
      </c>
      <c r="K1577" s="25">
        <f t="shared" si="223"/>
        <v>265190</v>
      </c>
      <c r="L1577" s="17">
        <f t="shared" si="218"/>
        <v>269184.79352098767</v>
      </c>
      <c r="M1577" s="17">
        <f t="shared" si="219"/>
        <v>268640</v>
      </c>
      <c r="N1577" s="17">
        <f>135+J1577+(E1577*2300)</f>
        <v>269184.79352098767</v>
      </c>
      <c r="O1577">
        <f>N1577*T1577</f>
        <v>803486699.23864579</v>
      </c>
      <c r="P1577" s="17">
        <f t="shared" si="224"/>
        <v>314423910.91820997</v>
      </c>
      <c r="Q1577">
        <f t="shared" si="220"/>
        <v>1210538.271604938</v>
      </c>
      <c r="R1577">
        <f t="shared" si="221"/>
        <v>200397.64876877627</v>
      </c>
      <c r="S1577">
        <f>SUM(S1576+O1577)</f>
        <v>461969255627.34314</v>
      </c>
      <c r="T1577" s="17">
        <f>(E1577/3.6)*D1577</f>
        <v>2984.8888888888887</v>
      </c>
      <c r="U1577">
        <f t="shared" si="222"/>
        <v>463.19444444444537</v>
      </c>
      <c r="W1577"/>
    </row>
    <row r="1578" spans="2:23" x14ac:dyDescent="0.2">
      <c r="B1578" s="7" t="s">
        <v>55</v>
      </c>
      <c r="C1578" s="7">
        <v>1570</v>
      </c>
      <c r="D1578" s="7">
        <v>93</v>
      </c>
      <c r="E1578" s="13">
        <v>118.2</v>
      </c>
      <c r="F1578" s="17">
        <f>($E1579-$E1577)/2/3.6</f>
        <v>0.37500000000000039</v>
      </c>
      <c r="G1578" s="17">
        <f>($E1579-$E1577)/2</f>
        <v>1.3500000000000014</v>
      </c>
      <c r="H1578">
        <f t="shared" si="216"/>
        <v>32.833333333333336</v>
      </c>
      <c r="I1578" s="25">
        <v>135</v>
      </c>
      <c r="J1578" s="25">
        <f t="shared" si="217"/>
        <v>419.67621388888892</v>
      </c>
      <c r="K1578" s="25">
        <f t="shared" si="223"/>
        <v>268640</v>
      </c>
      <c r="L1578" s="17">
        <f t="shared" si="218"/>
        <v>272414.67621388892</v>
      </c>
      <c r="M1578" s="17">
        <f t="shared" si="219"/>
        <v>271860</v>
      </c>
      <c r="N1578" s="17">
        <f>135+J1578+(E1578*2300)</f>
        <v>272414.67621388892</v>
      </c>
      <c r="O1578">
        <f>N1578*T1578</f>
        <v>831818213.8191098</v>
      </c>
      <c r="P1578" s="17">
        <f t="shared" si="224"/>
        <v>315663642.86265439</v>
      </c>
      <c r="Q1578">
        <f t="shared" si="220"/>
        <v>1239731.9444444445</v>
      </c>
      <c r="R1578">
        <f t="shared" si="221"/>
        <v>201059.64513544866</v>
      </c>
      <c r="S1578">
        <f>SUM(S1577+O1578)</f>
        <v>462801073841.16223</v>
      </c>
      <c r="T1578" s="17">
        <f>(E1578/3.6)*D1578</f>
        <v>3053.5</v>
      </c>
      <c r="U1578">
        <f t="shared" si="222"/>
        <v>431.25000000000045</v>
      </c>
      <c r="W1578"/>
    </row>
    <row r="1579" spans="2:23" x14ac:dyDescent="0.2">
      <c r="B1579" s="7" t="s">
        <v>55</v>
      </c>
      <c r="C1579" s="7">
        <v>1571</v>
      </c>
      <c r="D1579" s="7">
        <v>94</v>
      </c>
      <c r="E1579" s="13">
        <v>119.5</v>
      </c>
      <c r="F1579" s="17">
        <f>($E1580-$E1578)/2/3.6</f>
        <v>0.34722222222222221</v>
      </c>
      <c r="G1579" s="17">
        <f>($E1580-$E1578)/2</f>
        <v>1.25</v>
      </c>
      <c r="H1579">
        <f t="shared" si="216"/>
        <v>33.194444444444443</v>
      </c>
      <c r="I1579" s="25">
        <v>135</v>
      </c>
      <c r="J1579" s="25">
        <f t="shared" si="217"/>
        <v>428.9584355709876</v>
      </c>
      <c r="K1579" s="25">
        <f t="shared" si="223"/>
        <v>271860</v>
      </c>
      <c r="L1579" s="17">
        <f t="shared" si="218"/>
        <v>275413.958435571</v>
      </c>
      <c r="M1579" s="17">
        <f t="shared" si="219"/>
        <v>274850</v>
      </c>
      <c r="N1579" s="17">
        <f>135+J1579+(E1579*2300)</f>
        <v>275413.958435571</v>
      </c>
      <c r="O1579">
        <f>N1579*T1579</f>
        <v>859368054.19632471</v>
      </c>
      <c r="P1579" s="17">
        <f t="shared" si="224"/>
        <v>316930794.67592597</v>
      </c>
      <c r="Q1579">
        <f t="shared" si="220"/>
        <v>1267151.8132716049</v>
      </c>
      <c r="R1579">
        <f t="shared" si="221"/>
        <v>201738.25249899807</v>
      </c>
      <c r="S1579">
        <f>SUM(S1578+O1579)</f>
        <v>463660441895.35858</v>
      </c>
      <c r="T1579" s="17">
        <f>(E1579/3.6)*D1579</f>
        <v>3120.2777777777778</v>
      </c>
      <c r="U1579">
        <f t="shared" si="222"/>
        <v>399.30555555555554</v>
      </c>
      <c r="W1579"/>
    </row>
    <row r="1580" spans="2:23" x14ac:dyDescent="0.2">
      <c r="B1580" s="7" t="s">
        <v>55</v>
      </c>
      <c r="C1580" s="7">
        <v>1572</v>
      </c>
      <c r="D1580" s="7">
        <v>95</v>
      </c>
      <c r="E1580" s="13">
        <v>120.7</v>
      </c>
      <c r="F1580" s="17">
        <f>($E1581-$E1579)/2/3.6</f>
        <v>0.31944444444444403</v>
      </c>
      <c r="G1580" s="17">
        <f>($E1581-$E1579)/2</f>
        <v>1.1499999999999986</v>
      </c>
      <c r="H1580">
        <f t="shared" si="216"/>
        <v>33.527777777777779</v>
      </c>
      <c r="I1580" s="25">
        <v>135</v>
      </c>
      <c r="J1580" s="25">
        <f t="shared" si="217"/>
        <v>437.61675594135812</v>
      </c>
      <c r="K1580" s="25">
        <f t="shared" si="223"/>
        <v>274850</v>
      </c>
      <c r="L1580" s="17">
        <f t="shared" si="218"/>
        <v>278182.61675594136</v>
      </c>
      <c r="M1580" s="17">
        <f t="shared" si="219"/>
        <v>277610</v>
      </c>
      <c r="N1580" s="17">
        <f>135+J1580+(E1580*2300)</f>
        <v>278182.61675594136</v>
      </c>
      <c r="O1580">
        <f>N1580*T1580</f>
        <v>886050270.84222269</v>
      </c>
      <c r="P1580" s="17">
        <f t="shared" si="224"/>
        <v>318223523.34104943</v>
      </c>
      <c r="Q1580">
        <f t="shared" si="220"/>
        <v>1292728.6651234569</v>
      </c>
      <c r="R1580">
        <f t="shared" si="221"/>
        <v>202432.26675639278</v>
      </c>
      <c r="S1580">
        <f>SUM(S1579+O1580)</f>
        <v>464546492166.20081</v>
      </c>
      <c r="T1580" s="17">
        <f>(E1580/3.6)*D1580</f>
        <v>3185.1388888888891</v>
      </c>
      <c r="U1580">
        <f t="shared" si="222"/>
        <v>367.36111111111063</v>
      </c>
      <c r="W1580"/>
    </row>
    <row r="1581" spans="2:23" x14ac:dyDescent="0.2">
      <c r="B1581" s="7" t="s">
        <v>55</v>
      </c>
      <c r="C1581" s="7">
        <v>1573</v>
      </c>
      <c r="D1581" s="7">
        <v>96</v>
      </c>
      <c r="E1581" s="13">
        <v>121.8</v>
      </c>
      <c r="F1581" s="17">
        <f>($E1582-$E1580)/2/3.6</f>
        <v>0.26388888888888767</v>
      </c>
      <c r="G1581" s="17">
        <f>($E1582-$E1580)/2</f>
        <v>0.94999999999999574</v>
      </c>
      <c r="H1581">
        <f t="shared" si="216"/>
        <v>33.833333333333329</v>
      </c>
      <c r="I1581" s="25">
        <v>135</v>
      </c>
      <c r="J1581" s="25">
        <f t="shared" si="217"/>
        <v>445.62954722222213</v>
      </c>
      <c r="K1581" s="25">
        <f t="shared" si="223"/>
        <v>277610</v>
      </c>
      <c r="L1581" s="17">
        <f t="shared" si="218"/>
        <v>280720.62954722223</v>
      </c>
      <c r="M1581" s="17">
        <f t="shared" si="219"/>
        <v>280140</v>
      </c>
      <c r="N1581" s="17">
        <f>135+J1581+(E1581*2300)</f>
        <v>280720.62954722223</v>
      </c>
      <c r="O1581">
        <f>N1581*T1581</f>
        <v>911780604.76937771</v>
      </c>
      <c r="P1581" s="17">
        <f t="shared" si="224"/>
        <v>319539921.95216054</v>
      </c>
      <c r="Q1581">
        <f t="shared" si="220"/>
        <v>1316398.6111111108</v>
      </c>
      <c r="R1581">
        <f t="shared" si="221"/>
        <v>203140.44625057885</v>
      </c>
      <c r="S1581">
        <f>SUM(S1580+O1581)</f>
        <v>465458272770.97015</v>
      </c>
      <c r="T1581" s="17">
        <f>(E1581/3.6)*D1581</f>
        <v>3247.9999999999995</v>
      </c>
      <c r="U1581">
        <f t="shared" si="222"/>
        <v>303.47222222222081</v>
      </c>
      <c r="W1581"/>
    </row>
    <row r="1582" spans="2:23" x14ac:dyDescent="0.2">
      <c r="B1582" s="7" t="s">
        <v>55</v>
      </c>
      <c r="C1582" s="7">
        <v>1574</v>
      </c>
      <c r="D1582" s="7">
        <v>97</v>
      </c>
      <c r="E1582" s="13">
        <v>122.6</v>
      </c>
      <c r="F1582" s="17">
        <f>($E1583-$E1581)/2/3.6</f>
        <v>0.19444444444444522</v>
      </c>
      <c r="G1582" s="17">
        <f>($E1583-$E1581)/2</f>
        <v>0.70000000000000284</v>
      </c>
      <c r="H1582">
        <f t="shared" si="216"/>
        <v>34.05555555555555</v>
      </c>
      <c r="I1582" s="25">
        <v>135</v>
      </c>
      <c r="J1582" s="25">
        <f t="shared" si="217"/>
        <v>451.50269043209869</v>
      </c>
      <c r="K1582" s="25">
        <f t="shared" si="223"/>
        <v>280140</v>
      </c>
      <c r="L1582" s="17">
        <f t="shared" si="218"/>
        <v>282566.50269043213</v>
      </c>
      <c r="M1582" s="17">
        <f t="shared" si="219"/>
        <v>281980</v>
      </c>
      <c r="N1582" s="17">
        <f>135+J1582+(E1582*2300)</f>
        <v>282566.50269043213</v>
      </c>
      <c r="O1582">
        <f>N1582*T1582</f>
        <v>933427045.35976565</v>
      </c>
      <c r="P1582" s="17">
        <f t="shared" si="224"/>
        <v>320873669.9459877</v>
      </c>
      <c r="Q1582">
        <f t="shared" si="220"/>
        <v>1333747.99382716</v>
      </c>
      <c r="R1582">
        <f t="shared" si="221"/>
        <v>203858.74837737466</v>
      </c>
      <c r="S1582">
        <f>SUM(S1581+O1582)</f>
        <v>466391699816.3299</v>
      </c>
      <c r="T1582" s="17">
        <f>(E1582/3.6)*D1582</f>
        <v>3303.3888888888882</v>
      </c>
      <c r="U1582">
        <f t="shared" si="222"/>
        <v>223.611111111112</v>
      </c>
      <c r="W1582"/>
    </row>
    <row r="1583" spans="2:23" x14ac:dyDescent="0.2">
      <c r="B1583" s="7" t="s">
        <v>55</v>
      </c>
      <c r="C1583" s="7">
        <v>1575</v>
      </c>
      <c r="D1583" s="7">
        <v>98</v>
      </c>
      <c r="E1583" s="13">
        <v>123.2</v>
      </c>
      <c r="F1583" s="17">
        <f>($E1584-$E1582)/2/3.6</f>
        <v>0.1388888888888889</v>
      </c>
      <c r="G1583" s="17">
        <f>($E1584-$E1582)/2</f>
        <v>0.5</v>
      </c>
      <c r="H1583">
        <f t="shared" si="216"/>
        <v>34.222222222222221</v>
      </c>
      <c r="I1583" s="25">
        <v>135</v>
      </c>
      <c r="J1583" s="25">
        <f t="shared" si="217"/>
        <v>455.93278024691364</v>
      </c>
      <c r="K1583" s="25">
        <f t="shared" si="223"/>
        <v>281980</v>
      </c>
      <c r="L1583" s="17">
        <f t="shared" si="218"/>
        <v>283950.93278024689</v>
      </c>
      <c r="M1583" s="17">
        <f t="shared" si="219"/>
        <v>283360</v>
      </c>
      <c r="N1583" s="17">
        <f>135+J1583+(E1583*2300)</f>
        <v>283950.93278024689</v>
      </c>
      <c r="O1583">
        <f>N1583*T1583</f>
        <v>952308328.33766353</v>
      </c>
      <c r="P1583" s="17">
        <f t="shared" si="224"/>
        <v>322220504.51388896</v>
      </c>
      <c r="Q1583">
        <f t="shared" si="220"/>
        <v>1346834.5679012346</v>
      </c>
      <c r="R1583">
        <f t="shared" si="221"/>
        <v>204584.4473104057</v>
      </c>
      <c r="S1583">
        <f>SUM(S1582+O1583)</f>
        <v>467344008144.66754</v>
      </c>
      <c r="T1583" s="17">
        <f>(E1583/3.6)*D1583</f>
        <v>3353.7777777777778</v>
      </c>
      <c r="U1583">
        <f t="shared" si="222"/>
        <v>159.72222222222223</v>
      </c>
      <c r="W1583"/>
    </row>
    <row r="1584" spans="2:23" x14ac:dyDescent="0.2">
      <c r="B1584" s="7" t="s">
        <v>55</v>
      </c>
      <c r="C1584" s="7">
        <v>1576</v>
      </c>
      <c r="D1584" s="7">
        <v>99</v>
      </c>
      <c r="E1584" s="13">
        <v>123.6</v>
      </c>
      <c r="F1584" s="17">
        <f>($E1585-$E1583)/2/3.6</f>
        <v>6.9444444444444448E-2</v>
      </c>
      <c r="G1584" s="17">
        <f>($E1585-$E1583)/2</f>
        <v>0.25</v>
      </c>
      <c r="H1584">
        <f t="shared" si="216"/>
        <v>34.333333333333329</v>
      </c>
      <c r="I1584" s="25">
        <v>135</v>
      </c>
      <c r="J1584" s="25">
        <f t="shared" si="217"/>
        <v>458.89818888888874</v>
      </c>
      <c r="K1584" s="25">
        <f t="shared" si="223"/>
        <v>283360</v>
      </c>
      <c r="L1584" s="17">
        <f t="shared" si="218"/>
        <v>284873.89818888891</v>
      </c>
      <c r="M1584" s="17">
        <f t="shared" si="219"/>
        <v>284280</v>
      </c>
      <c r="N1584" s="17">
        <f>135+J1584+(E1584*2300)</f>
        <v>284873.89818888891</v>
      </c>
      <c r="O1584">
        <f>N1584*T1584</f>
        <v>968286379.94403327</v>
      </c>
      <c r="P1584" s="17">
        <f t="shared" si="224"/>
        <v>323576098.95833337</v>
      </c>
      <c r="Q1584">
        <f t="shared" si="220"/>
        <v>1355594.444444444</v>
      </c>
      <c r="R1584">
        <f t="shared" si="221"/>
        <v>205314.78360300342</v>
      </c>
      <c r="S1584">
        <f>SUM(S1583+O1584)</f>
        <v>468312294524.61157</v>
      </c>
      <c r="T1584" s="17">
        <f>(E1584/3.6)*D1584</f>
        <v>3398.9999999999995</v>
      </c>
      <c r="U1584">
        <f t="shared" si="222"/>
        <v>79.861111111111114</v>
      </c>
      <c r="W1584"/>
    </row>
    <row r="1585" spans="2:23" x14ac:dyDescent="0.2">
      <c r="B1585" s="7" t="s">
        <v>55</v>
      </c>
      <c r="C1585" s="7">
        <v>1577</v>
      </c>
      <c r="D1585" s="7">
        <v>100</v>
      </c>
      <c r="E1585" s="13">
        <v>123.7</v>
      </c>
      <c r="F1585" s="17">
        <f>($E1586-$E1584)/2/3.6</f>
        <v>0</v>
      </c>
      <c r="G1585" s="17">
        <f>($E1586-$E1584)/2</f>
        <v>0</v>
      </c>
      <c r="H1585">
        <f t="shared" si="216"/>
        <v>34.361111111111114</v>
      </c>
      <c r="I1585" s="25">
        <v>135</v>
      </c>
      <c r="J1585" s="25">
        <f t="shared" si="217"/>
        <v>459.64104297839526</v>
      </c>
      <c r="K1585" s="25">
        <f t="shared" si="223"/>
        <v>284280</v>
      </c>
      <c r="L1585" s="17">
        <f t="shared" si="218"/>
        <v>285104.64104297839</v>
      </c>
      <c r="M1585" s="17">
        <f t="shared" si="219"/>
        <v>284510</v>
      </c>
      <c r="N1585" s="17">
        <f>135+J1585+(E1585*2300)</f>
        <v>285104.64104297839</v>
      </c>
      <c r="O1585">
        <f>N1585*T1585</f>
        <v>979651224.91712296</v>
      </c>
      <c r="P1585" s="17">
        <f t="shared" si="224"/>
        <v>324933887.80864203</v>
      </c>
      <c r="Q1585">
        <f t="shared" si="220"/>
        <v>1357788.8503086423</v>
      </c>
      <c r="R1585">
        <f t="shared" si="221"/>
        <v>206045.58516717947</v>
      </c>
      <c r="S1585">
        <f>SUM(S1584+O1585)</f>
        <v>469291945749.52869</v>
      </c>
      <c r="T1585" s="17">
        <f>(E1585/3.6)*D1585</f>
        <v>3436.1111111111113</v>
      </c>
      <c r="U1585">
        <f t="shared" si="222"/>
        <v>0</v>
      </c>
      <c r="W1585"/>
    </row>
    <row r="1586" spans="2:23" x14ac:dyDescent="0.2">
      <c r="B1586" s="7" t="s">
        <v>55</v>
      </c>
      <c r="C1586" s="7">
        <v>1578</v>
      </c>
      <c r="D1586" s="7">
        <v>101</v>
      </c>
      <c r="E1586" s="13">
        <v>123.6</v>
      </c>
      <c r="F1586" s="17">
        <f>($E1587-$E1585)/2/3.6</f>
        <v>-5.5555555555556344E-2</v>
      </c>
      <c r="G1586" s="17">
        <f>($E1587-$E1585)/2</f>
        <v>-0.20000000000000284</v>
      </c>
      <c r="H1586">
        <f t="shared" si="216"/>
        <v>34.333333333333329</v>
      </c>
      <c r="I1586" s="25">
        <v>135</v>
      </c>
      <c r="J1586" s="25">
        <f t="shared" si="217"/>
        <v>458.89818888888874</v>
      </c>
      <c r="K1586" s="25">
        <f t="shared" si="223"/>
        <v>284510</v>
      </c>
      <c r="L1586" s="17">
        <f t="shared" si="218"/>
        <v>284873.89818888891</v>
      </c>
      <c r="M1586" s="17">
        <f t="shared" si="219"/>
        <v>284280</v>
      </c>
      <c r="N1586" s="17">
        <f>135+J1586+(E1586*2300)</f>
        <v>284873.89818888891</v>
      </c>
      <c r="O1586">
        <f>N1586*T1586</f>
        <v>987847720.95300364</v>
      </c>
      <c r="P1586" s="17">
        <f t="shared" si="224"/>
        <v>326289482.25308645</v>
      </c>
      <c r="Q1586">
        <f t="shared" si="220"/>
        <v>1355594.444444444</v>
      </c>
      <c r="R1586">
        <f t="shared" si="221"/>
        <v>206774.06986887607</v>
      </c>
      <c r="S1586">
        <f>SUM(S1585+O1586)</f>
        <v>470279793470.48169</v>
      </c>
      <c r="T1586" s="17">
        <f>(E1586/3.6)*D1586</f>
        <v>3467.6666666666661</v>
      </c>
      <c r="U1586">
        <f t="shared" si="222"/>
        <v>-63.888888888889795</v>
      </c>
      <c r="W1586"/>
    </row>
    <row r="1587" spans="2:23" x14ac:dyDescent="0.2">
      <c r="B1587" s="7" t="s">
        <v>55</v>
      </c>
      <c r="C1587" s="7">
        <v>1579</v>
      </c>
      <c r="D1587" s="7">
        <v>102</v>
      </c>
      <c r="E1587" s="13">
        <v>123.3</v>
      </c>
      <c r="F1587" s="17">
        <f>($E1588-$E1586)/2/3.6</f>
        <v>-8.3333333333332538E-2</v>
      </c>
      <c r="G1587" s="17">
        <f>($E1588-$E1586)/2</f>
        <v>-0.29999999999999716</v>
      </c>
      <c r="H1587">
        <f t="shared" si="216"/>
        <v>34.25</v>
      </c>
      <c r="I1587" s="25">
        <v>135</v>
      </c>
      <c r="J1587" s="25">
        <f t="shared" si="217"/>
        <v>456.67323125000001</v>
      </c>
      <c r="K1587" s="25">
        <f t="shared" si="223"/>
        <v>284280</v>
      </c>
      <c r="L1587" s="17">
        <f t="shared" si="218"/>
        <v>284181.67323125002</v>
      </c>
      <c r="M1587" s="17">
        <f t="shared" si="219"/>
        <v>283590</v>
      </c>
      <c r="N1587" s="17">
        <f>135+J1587+(E1587*2300)</f>
        <v>284181.67323125002</v>
      </c>
      <c r="O1587">
        <f>N1587*T1587</f>
        <v>992788675.4333719</v>
      </c>
      <c r="P1587" s="17">
        <f t="shared" si="224"/>
        <v>327638504.12808645</v>
      </c>
      <c r="Q1587">
        <f t="shared" si="220"/>
        <v>1349021.875</v>
      </c>
      <c r="R1587">
        <f t="shared" si="221"/>
        <v>207497.4693654759</v>
      </c>
      <c r="S1587">
        <f>SUM(S1586+O1587)</f>
        <v>471272582145.91504</v>
      </c>
      <c r="T1587" s="17">
        <f>(E1587/3.6)*D1587</f>
        <v>3493.5</v>
      </c>
      <c r="U1587">
        <f t="shared" si="222"/>
        <v>-95.833333333332419</v>
      </c>
      <c r="W1587"/>
    </row>
    <row r="1588" spans="2:23" x14ac:dyDescent="0.2">
      <c r="B1588" s="7" t="s">
        <v>55</v>
      </c>
      <c r="C1588" s="7">
        <v>1580</v>
      </c>
      <c r="D1588" s="7">
        <v>103</v>
      </c>
      <c r="E1588" s="13">
        <v>123</v>
      </c>
      <c r="F1588" s="17">
        <f>($E1589-$E1587)/2/3.6</f>
        <v>-0.11111111111111072</v>
      </c>
      <c r="G1588" s="17">
        <f>($E1589-$E1587)/2</f>
        <v>-0.39999999999999858</v>
      </c>
      <c r="H1588">
        <f t="shared" si="216"/>
        <v>34.166666666666664</v>
      </c>
      <c r="I1588" s="25">
        <v>135</v>
      </c>
      <c r="J1588" s="25">
        <f t="shared" si="217"/>
        <v>454.45368055555548</v>
      </c>
      <c r="K1588" s="25">
        <f t="shared" si="223"/>
        <v>283590</v>
      </c>
      <c r="L1588" s="17">
        <f t="shared" si="218"/>
        <v>283489.45368055557</v>
      </c>
      <c r="M1588" s="17">
        <f t="shared" si="219"/>
        <v>282900</v>
      </c>
      <c r="N1588" s="17">
        <f>135+J1588+(E1588*2300)</f>
        <v>283489.45368055557</v>
      </c>
      <c r="O1588">
        <f>N1588*T1588</f>
        <v>997646635.74415505</v>
      </c>
      <c r="P1588" s="17">
        <f t="shared" si="224"/>
        <v>328980969.40586424</v>
      </c>
      <c r="Q1588">
        <f t="shared" si="220"/>
        <v>1342465.2777777775</v>
      </c>
      <c r="R1588">
        <f t="shared" si="221"/>
        <v>208215.80342143305</v>
      </c>
      <c r="S1588">
        <f>SUM(S1587+O1588)</f>
        <v>472270228781.65918</v>
      </c>
      <c r="T1588" s="17">
        <f>(E1588/3.6)*D1588</f>
        <v>3519.1666666666665</v>
      </c>
      <c r="U1588">
        <f t="shared" si="222"/>
        <v>-127.77777777777732</v>
      </c>
      <c r="W1588"/>
    </row>
    <row r="1589" spans="2:23" x14ac:dyDescent="0.2">
      <c r="B1589" s="7" t="s">
        <v>55</v>
      </c>
      <c r="C1589" s="7">
        <v>1581</v>
      </c>
      <c r="D1589" s="7">
        <v>104</v>
      </c>
      <c r="E1589" s="13">
        <v>122.5</v>
      </c>
      <c r="F1589" s="17">
        <f>($E1590-$E1588)/2/3.6</f>
        <v>-0.12500000000000078</v>
      </c>
      <c r="G1589" s="17">
        <f>($E1590-$E1588)/2</f>
        <v>-0.45000000000000284</v>
      </c>
      <c r="H1589">
        <f t="shared" si="216"/>
        <v>34.027777777777779</v>
      </c>
      <c r="I1589" s="25">
        <v>135</v>
      </c>
      <c r="J1589" s="25">
        <f t="shared" si="217"/>
        <v>450.76644483024694</v>
      </c>
      <c r="K1589" s="25">
        <f t="shared" si="223"/>
        <v>282900</v>
      </c>
      <c r="L1589" s="17">
        <f t="shared" si="218"/>
        <v>282335.76644483022</v>
      </c>
      <c r="M1589" s="17">
        <f t="shared" si="219"/>
        <v>281750</v>
      </c>
      <c r="N1589" s="17">
        <f>135+J1589+(E1589*2300)</f>
        <v>282335.76644483022</v>
      </c>
      <c r="O1589">
        <f>N1589*T1589</f>
        <v>999154906.80753815</v>
      </c>
      <c r="P1589" s="17">
        <f t="shared" si="224"/>
        <v>330312542.51543212</v>
      </c>
      <c r="Q1589">
        <f t="shared" si="220"/>
        <v>1331573.1095679014</v>
      </c>
      <c r="R1589">
        <f t="shared" si="221"/>
        <v>208926.33935194949</v>
      </c>
      <c r="S1589">
        <f>SUM(S1588+O1589)</f>
        <v>473269383688.46674</v>
      </c>
      <c r="T1589" s="17">
        <f>(E1589/3.6)*D1589</f>
        <v>3538.8888888888891</v>
      </c>
      <c r="U1589">
        <f t="shared" si="222"/>
        <v>-143.75000000000088</v>
      </c>
      <c r="W1589"/>
    </row>
    <row r="1590" spans="2:23" x14ac:dyDescent="0.2">
      <c r="B1590" s="7" t="s">
        <v>55</v>
      </c>
      <c r="C1590" s="7">
        <v>1582</v>
      </c>
      <c r="D1590" s="7">
        <v>105</v>
      </c>
      <c r="E1590" s="13">
        <v>122.1</v>
      </c>
      <c r="F1590" s="17">
        <f>($E1591-$E1589)/2/3.6</f>
        <v>-0.1388888888888889</v>
      </c>
      <c r="G1590" s="17">
        <f>($E1591-$E1589)/2</f>
        <v>-0.5</v>
      </c>
      <c r="H1590">
        <f t="shared" si="216"/>
        <v>33.916666666666664</v>
      </c>
      <c r="I1590" s="25">
        <v>135</v>
      </c>
      <c r="J1590" s="25">
        <f t="shared" si="217"/>
        <v>447.82747013888883</v>
      </c>
      <c r="K1590" s="25">
        <f t="shared" si="223"/>
        <v>281750</v>
      </c>
      <c r="L1590" s="17">
        <f t="shared" si="218"/>
        <v>281412.8274701389</v>
      </c>
      <c r="M1590" s="17">
        <f t="shared" si="219"/>
        <v>280830</v>
      </c>
      <c r="N1590" s="17">
        <f>135+J1590+(E1590*2300)</f>
        <v>281412.8274701389</v>
      </c>
      <c r="O1590">
        <f>N1590*T1590</f>
        <v>1002181431.828032</v>
      </c>
      <c r="P1590" s="17">
        <f t="shared" si="224"/>
        <v>331635433.83487654</v>
      </c>
      <c r="Q1590">
        <f t="shared" si="220"/>
        <v>1322891.3194444443</v>
      </c>
      <c r="R1590">
        <f t="shared" si="221"/>
        <v>209630.48914973231</v>
      </c>
      <c r="S1590">
        <f>SUM(S1589+O1590)</f>
        <v>474271565120.29474</v>
      </c>
      <c r="T1590" s="17">
        <f>(E1590/3.6)*D1590</f>
        <v>3561.2499999999995</v>
      </c>
      <c r="U1590">
        <f t="shared" si="222"/>
        <v>-159.72222222222223</v>
      </c>
      <c r="W1590"/>
    </row>
    <row r="1591" spans="2:23" x14ac:dyDescent="0.2">
      <c r="B1591" s="7" t="s">
        <v>55</v>
      </c>
      <c r="C1591" s="7">
        <v>1583</v>
      </c>
      <c r="D1591" s="7">
        <v>106</v>
      </c>
      <c r="E1591" s="13">
        <v>121.5</v>
      </c>
      <c r="F1591" s="17">
        <f>($E1592-$E1590)/2/3.6</f>
        <v>-0.18055555555555516</v>
      </c>
      <c r="G1591" s="17">
        <f>($E1592-$E1590)/2</f>
        <v>-0.64999999999999858</v>
      </c>
      <c r="H1591">
        <f t="shared" si="216"/>
        <v>33.75</v>
      </c>
      <c r="I1591" s="25">
        <v>135</v>
      </c>
      <c r="J1591" s="25">
        <f t="shared" si="217"/>
        <v>443.43703125000002</v>
      </c>
      <c r="K1591" s="25">
        <f t="shared" si="223"/>
        <v>280830</v>
      </c>
      <c r="L1591" s="17">
        <f t="shared" si="218"/>
        <v>280028.43703124998</v>
      </c>
      <c r="M1591" s="17">
        <f t="shared" si="219"/>
        <v>279450</v>
      </c>
      <c r="N1591" s="17">
        <f>135+J1591+(E1591*2300)</f>
        <v>280028.43703124998</v>
      </c>
      <c r="O1591">
        <f>N1591*T1591</f>
        <v>1001801733.4792968</v>
      </c>
      <c r="P1591" s="17">
        <f t="shared" si="224"/>
        <v>332945355.70987654</v>
      </c>
      <c r="Q1591">
        <f t="shared" si="220"/>
        <v>1309921.875</v>
      </c>
      <c r="R1591">
        <f t="shared" si="221"/>
        <v>210325.55635494413</v>
      </c>
      <c r="S1591">
        <f>SUM(S1590+O1591)</f>
        <v>475273366853.77405</v>
      </c>
      <c r="T1591" s="17">
        <f>(E1591/3.6)*D1591</f>
        <v>3577.5</v>
      </c>
      <c r="U1591">
        <f t="shared" si="222"/>
        <v>-207.63888888888843</v>
      </c>
      <c r="W1591"/>
    </row>
    <row r="1592" spans="2:23" x14ac:dyDescent="0.2">
      <c r="B1592" s="7" t="s">
        <v>55</v>
      </c>
      <c r="C1592" s="7">
        <v>1584</v>
      </c>
      <c r="D1592" s="7">
        <v>107</v>
      </c>
      <c r="E1592" s="13">
        <v>120.8</v>
      </c>
      <c r="F1592" s="17">
        <f>($E1593-$E1591)/2/3.6</f>
        <v>-0.20833333333333331</v>
      </c>
      <c r="G1592" s="17">
        <f>($E1593-$E1591)/2</f>
        <v>-0.75</v>
      </c>
      <c r="H1592">
        <f t="shared" si="216"/>
        <v>33.555555555555557</v>
      </c>
      <c r="I1592" s="25">
        <v>135</v>
      </c>
      <c r="J1592" s="25">
        <f t="shared" si="217"/>
        <v>438.34218765432109</v>
      </c>
      <c r="K1592" s="25">
        <f t="shared" si="223"/>
        <v>279450</v>
      </c>
      <c r="L1592" s="17">
        <f t="shared" si="218"/>
        <v>278413.34218765434</v>
      </c>
      <c r="M1592" s="17">
        <f t="shared" si="219"/>
        <v>277840</v>
      </c>
      <c r="N1592" s="17">
        <f>135+J1592+(E1592*2300)</f>
        <v>278413.34218765434</v>
      </c>
      <c r="O1592">
        <f>N1592*T1592</f>
        <v>999627637.71687365</v>
      </c>
      <c r="P1592" s="17">
        <f t="shared" si="224"/>
        <v>334240227.31481481</v>
      </c>
      <c r="Q1592">
        <f t="shared" si="220"/>
        <v>1294871.6049382719</v>
      </c>
      <c r="R1592">
        <f t="shared" si="221"/>
        <v>211010.24451692853</v>
      </c>
      <c r="S1592">
        <f>SUM(S1591+O1592)</f>
        <v>476272994491.49091</v>
      </c>
      <c r="T1592" s="17">
        <f>(E1592/3.6)*D1592</f>
        <v>3590.4444444444448</v>
      </c>
      <c r="U1592">
        <f t="shared" si="222"/>
        <v>-239.58333333333331</v>
      </c>
      <c r="W1592"/>
    </row>
    <row r="1593" spans="2:23" x14ac:dyDescent="0.2">
      <c r="B1593" s="7" t="s">
        <v>55</v>
      </c>
      <c r="C1593" s="7">
        <v>1585</v>
      </c>
      <c r="D1593" s="7">
        <v>108</v>
      </c>
      <c r="E1593" s="13">
        <v>120</v>
      </c>
      <c r="F1593" s="17">
        <f>($E1594-$E1592)/2/3.6</f>
        <v>-0.23611111111111149</v>
      </c>
      <c r="G1593" s="17">
        <f>($E1594-$E1592)/2</f>
        <v>-0.85000000000000142</v>
      </c>
      <c r="H1593">
        <f t="shared" si="216"/>
        <v>33.333333333333336</v>
      </c>
      <c r="I1593" s="25">
        <v>135</v>
      </c>
      <c r="J1593" s="25">
        <f t="shared" si="217"/>
        <v>432.55555555555571</v>
      </c>
      <c r="K1593" s="25">
        <f t="shared" si="223"/>
        <v>277840</v>
      </c>
      <c r="L1593" s="17">
        <f t="shared" si="218"/>
        <v>276567.55555555556</v>
      </c>
      <c r="M1593" s="17">
        <f t="shared" si="219"/>
        <v>276000</v>
      </c>
      <c r="N1593" s="17">
        <f>135+J1593+(E1593*2300)</f>
        <v>276567.55555555556</v>
      </c>
      <c r="O1593">
        <f>N1593*T1593</f>
        <v>995643200.00000012</v>
      </c>
      <c r="P1593" s="17">
        <f t="shared" si="224"/>
        <v>335518005.0925926</v>
      </c>
      <c r="Q1593">
        <f t="shared" si="220"/>
        <v>1277777.777777778</v>
      </c>
      <c r="R1593">
        <f t="shared" si="221"/>
        <v>211683.28397008998</v>
      </c>
      <c r="S1593">
        <f>SUM(S1592+O1593)</f>
        <v>477268637691.49091</v>
      </c>
      <c r="T1593" s="17">
        <f>(E1593/3.6)*D1593</f>
        <v>3600.0000000000005</v>
      </c>
      <c r="U1593">
        <f t="shared" si="222"/>
        <v>-271.52777777777823</v>
      </c>
      <c r="W1593"/>
    </row>
    <row r="1594" spans="2:23" x14ac:dyDescent="0.2">
      <c r="B1594" s="7" t="s">
        <v>55</v>
      </c>
      <c r="C1594" s="7">
        <v>1586</v>
      </c>
      <c r="D1594" s="7">
        <v>109</v>
      </c>
      <c r="E1594" s="13">
        <v>119.1</v>
      </c>
      <c r="F1594" s="17">
        <f>($E1595-$E1593)/2/3.6</f>
        <v>-0.26388888888888967</v>
      </c>
      <c r="G1594" s="17">
        <f>($E1595-$E1593)/2</f>
        <v>-0.95000000000000284</v>
      </c>
      <c r="H1594">
        <f t="shared" si="216"/>
        <v>33.083333333333329</v>
      </c>
      <c r="I1594" s="25">
        <v>135</v>
      </c>
      <c r="J1594" s="25">
        <f t="shared" si="217"/>
        <v>426.09155347222213</v>
      </c>
      <c r="K1594" s="25">
        <f t="shared" si="223"/>
        <v>276000</v>
      </c>
      <c r="L1594" s="17">
        <f t="shared" si="218"/>
        <v>274491.09155347222</v>
      </c>
      <c r="M1594" s="17">
        <f t="shared" si="219"/>
        <v>273930</v>
      </c>
      <c r="N1594" s="17">
        <f>135+J1594+(E1594*2300)</f>
        <v>274491.09155347222</v>
      </c>
      <c r="O1594">
        <f>N1594*T1594</f>
        <v>989837750.39945018</v>
      </c>
      <c r="P1594" s="17">
        <f t="shared" si="224"/>
        <v>336776688.0787037</v>
      </c>
      <c r="Q1594">
        <f t="shared" si="220"/>
        <v>1258682.9861111108</v>
      </c>
      <c r="R1594">
        <f t="shared" si="221"/>
        <v>212343.43510637057</v>
      </c>
      <c r="S1594">
        <f>SUM(S1593+O1594)</f>
        <v>478258475441.89038</v>
      </c>
      <c r="T1594" s="17">
        <f>(E1594/3.6)*D1594</f>
        <v>3606.083333333333</v>
      </c>
      <c r="U1594">
        <f t="shared" si="222"/>
        <v>-303.47222222222314</v>
      </c>
      <c r="W1594"/>
    </row>
    <row r="1595" spans="2:23" x14ac:dyDescent="0.2">
      <c r="B1595" s="7" t="s">
        <v>55</v>
      </c>
      <c r="C1595" s="7">
        <v>1587</v>
      </c>
      <c r="D1595" s="7">
        <v>110</v>
      </c>
      <c r="E1595" s="13">
        <v>118.1</v>
      </c>
      <c r="F1595" s="17">
        <f>($E1596-$E1594)/2/3.6</f>
        <v>-0.27777777777777779</v>
      </c>
      <c r="G1595" s="17">
        <f>($E1596-$E1594)/2</f>
        <v>-1</v>
      </c>
      <c r="H1595">
        <f t="shared" si="216"/>
        <v>32.80555555555555</v>
      </c>
      <c r="I1595" s="25">
        <v>135</v>
      </c>
      <c r="J1595" s="25">
        <f t="shared" si="217"/>
        <v>418.96640223765422</v>
      </c>
      <c r="K1595" s="25">
        <f t="shared" si="223"/>
        <v>273930</v>
      </c>
      <c r="L1595" s="17">
        <f t="shared" si="218"/>
        <v>272183.96640223765</v>
      </c>
      <c r="M1595" s="17">
        <f t="shared" si="219"/>
        <v>271630</v>
      </c>
      <c r="N1595" s="17">
        <f>135+J1595+(E1595*2300)</f>
        <v>272183.96640223765</v>
      </c>
      <c r="O1595">
        <f>N1595*T1595</f>
        <v>982206085.42540801</v>
      </c>
      <c r="P1595" s="17">
        <f t="shared" si="224"/>
        <v>338014323.22530866</v>
      </c>
      <c r="Q1595">
        <f t="shared" si="220"/>
        <v>1237635.1466049377</v>
      </c>
      <c r="R1595">
        <f t="shared" si="221"/>
        <v>212989.49163535517</v>
      </c>
      <c r="S1595">
        <f>SUM(S1594+O1595)</f>
        <v>479240681527.3158</v>
      </c>
      <c r="T1595" s="17">
        <f>(E1595/3.6)*D1595</f>
        <v>3608.6111111111104</v>
      </c>
      <c r="U1595">
        <f t="shared" si="222"/>
        <v>-319.44444444444446</v>
      </c>
      <c r="W1595"/>
    </row>
    <row r="1596" spans="2:23" x14ac:dyDescent="0.2">
      <c r="B1596" s="7" t="s">
        <v>55</v>
      </c>
      <c r="C1596" s="7">
        <v>1588</v>
      </c>
      <c r="D1596" s="7">
        <v>111</v>
      </c>
      <c r="E1596" s="13">
        <v>117.1</v>
      </c>
      <c r="F1596" s="17">
        <f>($E1597-$E1595)/2/3.6</f>
        <v>-0.26388888888888767</v>
      </c>
      <c r="G1596" s="17">
        <f>($E1597-$E1595)/2</f>
        <v>-0.94999999999999574</v>
      </c>
      <c r="H1596">
        <f t="shared" si="216"/>
        <v>32.527777777777779</v>
      </c>
      <c r="I1596" s="25">
        <v>135</v>
      </c>
      <c r="J1596" s="25">
        <f t="shared" si="217"/>
        <v>411.90132816358022</v>
      </c>
      <c r="K1596" s="25">
        <f t="shared" si="223"/>
        <v>271630</v>
      </c>
      <c r="L1596" s="17">
        <f t="shared" si="218"/>
        <v>269876.90132816357</v>
      </c>
      <c r="M1596" s="17">
        <f t="shared" si="219"/>
        <v>269330</v>
      </c>
      <c r="N1596" s="17">
        <f>135+J1596+(E1596*2300)</f>
        <v>269876.90132816357</v>
      </c>
      <c r="O1596">
        <f>N1596*T1596</f>
        <v>974413041.98711193</v>
      </c>
      <c r="P1596" s="17">
        <f t="shared" si="224"/>
        <v>339231088.00154322</v>
      </c>
      <c r="Q1596">
        <f t="shared" si="220"/>
        <v>1216764.7762345679</v>
      </c>
      <c r="R1596">
        <f t="shared" si="221"/>
        <v>213621.59194051841</v>
      </c>
      <c r="S1596">
        <f>SUM(S1595+O1596)</f>
        <v>480215094569.30292</v>
      </c>
      <c r="T1596" s="17">
        <f>(E1596/3.6)*D1596</f>
        <v>3610.5833333333335</v>
      </c>
      <c r="U1596">
        <f t="shared" si="222"/>
        <v>-303.47222222222081</v>
      </c>
      <c r="W1596"/>
    </row>
    <row r="1597" spans="2:23" x14ac:dyDescent="0.2">
      <c r="B1597" s="7" t="s">
        <v>55</v>
      </c>
      <c r="C1597" s="7">
        <v>1589</v>
      </c>
      <c r="D1597" s="7">
        <v>112</v>
      </c>
      <c r="E1597" s="13">
        <v>116.2</v>
      </c>
      <c r="F1597" s="17">
        <f>($E1598-$E1596)/2/3.6</f>
        <v>-0.22222222222222143</v>
      </c>
      <c r="G1597" s="17">
        <f>($E1598-$E1596)/2</f>
        <v>-0.79999999999999716</v>
      </c>
      <c r="H1597">
        <f t="shared" si="216"/>
        <v>32.277777777777779</v>
      </c>
      <c r="I1597" s="25">
        <v>135</v>
      </c>
      <c r="J1597" s="25">
        <f t="shared" si="217"/>
        <v>405.59412746913591</v>
      </c>
      <c r="K1597" s="25">
        <f t="shared" si="223"/>
        <v>269330</v>
      </c>
      <c r="L1597" s="17">
        <f t="shared" si="218"/>
        <v>267800.59412746911</v>
      </c>
      <c r="M1597" s="17">
        <f t="shared" si="219"/>
        <v>267260</v>
      </c>
      <c r="N1597" s="17">
        <f>135+J1597+(E1597*2300)</f>
        <v>267800.59412746911</v>
      </c>
      <c r="O1597">
        <f>N1597*T1597</f>
        <v>968128903.39237058</v>
      </c>
      <c r="P1597" s="17">
        <f t="shared" si="224"/>
        <v>340429221.18055558</v>
      </c>
      <c r="Q1597">
        <f t="shared" si="220"/>
        <v>1198133.1790123458</v>
      </c>
      <c r="R1597">
        <f t="shared" si="221"/>
        <v>214241.17129046921</v>
      </c>
      <c r="S1597">
        <f>SUM(S1596+O1597)</f>
        <v>481183223472.69531</v>
      </c>
      <c r="T1597" s="17">
        <f>(E1597/3.6)*D1597</f>
        <v>3615.1111111111113</v>
      </c>
      <c r="U1597">
        <f t="shared" si="222"/>
        <v>-255.55555555555463</v>
      </c>
      <c r="W1597"/>
    </row>
    <row r="1598" spans="2:23" x14ac:dyDescent="0.2">
      <c r="B1598" s="7" t="s">
        <v>55</v>
      </c>
      <c r="C1598" s="7">
        <v>1590</v>
      </c>
      <c r="D1598" s="7">
        <v>113</v>
      </c>
      <c r="E1598" s="13">
        <v>115.5</v>
      </c>
      <c r="F1598" s="17">
        <f>($E1599-$E1597)/2/3.6</f>
        <v>-0.18055555555555516</v>
      </c>
      <c r="G1598" s="17">
        <f>($E1599-$E1597)/2</f>
        <v>-0.64999999999999858</v>
      </c>
      <c r="H1598">
        <f t="shared" si="216"/>
        <v>32.083333333333336</v>
      </c>
      <c r="I1598" s="25">
        <v>135</v>
      </c>
      <c r="J1598" s="25">
        <f t="shared" si="217"/>
        <v>400.722170138889</v>
      </c>
      <c r="K1598" s="25">
        <f t="shared" si="223"/>
        <v>267260</v>
      </c>
      <c r="L1598" s="17">
        <f t="shared" si="218"/>
        <v>266185.72217013891</v>
      </c>
      <c r="M1598" s="17">
        <f t="shared" si="219"/>
        <v>265650</v>
      </c>
      <c r="N1598" s="17">
        <f>135+J1598+(E1598*2300)</f>
        <v>266185.72217013891</v>
      </c>
      <c r="O1598">
        <f>N1598*T1598</f>
        <v>965034153.58432448</v>
      </c>
      <c r="P1598" s="17">
        <f t="shared" si="224"/>
        <v>341612962.5</v>
      </c>
      <c r="Q1598">
        <f t="shared" si="220"/>
        <v>1183741.3194444445</v>
      </c>
      <c r="R1598">
        <f t="shared" si="221"/>
        <v>214850.91981132075</v>
      </c>
      <c r="S1598">
        <f>SUM(S1597+O1598)</f>
        <v>482148257626.27966</v>
      </c>
      <c r="T1598" s="17">
        <f>(E1598/3.6)*D1598</f>
        <v>3625.416666666667</v>
      </c>
      <c r="U1598">
        <f t="shared" si="222"/>
        <v>-207.63888888888843</v>
      </c>
      <c r="W1598"/>
    </row>
    <row r="1599" spans="2:23" x14ac:dyDescent="0.2">
      <c r="B1599" s="7" t="s">
        <v>55</v>
      </c>
      <c r="C1599" s="7">
        <v>1591</v>
      </c>
      <c r="D1599" s="7">
        <v>114</v>
      </c>
      <c r="E1599" s="13">
        <v>114.9</v>
      </c>
      <c r="F1599" s="17">
        <f>($E1600-$E1598)/2/3.6</f>
        <v>-0.1388888888888889</v>
      </c>
      <c r="G1599" s="17">
        <f>($E1600-$E1598)/2</f>
        <v>-0.5</v>
      </c>
      <c r="H1599">
        <f t="shared" si="216"/>
        <v>31.916666666666668</v>
      </c>
      <c r="I1599" s="25">
        <v>135</v>
      </c>
      <c r="J1599" s="25">
        <f t="shared" si="217"/>
        <v>396.56963680555566</v>
      </c>
      <c r="K1599" s="25">
        <f t="shared" si="223"/>
        <v>265650</v>
      </c>
      <c r="L1599" s="17">
        <f t="shared" si="218"/>
        <v>264801.56963680557</v>
      </c>
      <c r="M1599" s="17">
        <f t="shared" si="219"/>
        <v>264270</v>
      </c>
      <c r="N1599" s="17">
        <f>135+J1599+(E1599*2300)</f>
        <v>264801.56963680557</v>
      </c>
      <c r="O1599">
        <f>N1599*T1599</f>
        <v>963480511.12351704</v>
      </c>
      <c r="P1599" s="17">
        <f t="shared" si="224"/>
        <v>342784437.15277779</v>
      </c>
      <c r="Q1599">
        <f t="shared" si="220"/>
        <v>1171474.652777778</v>
      </c>
      <c r="R1599">
        <f t="shared" si="221"/>
        <v>215452.1917993575</v>
      </c>
      <c r="S1599">
        <f>SUM(S1598+O1599)</f>
        <v>483111738137.4032</v>
      </c>
      <c r="T1599" s="17">
        <f>(E1599/3.6)*D1599</f>
        <v>3638.5</v>
      </c>
      <c r="U1599">
        <f t="shared" si="222"/>
        <v>-159.72222222222223</v>
      </c>
      <c r="W1599"/>
    </row>
    <row r="1600" spans="2:23" x14ac:dyDescent="0.2">
      <c r="B1600" s="7" t="s">
        <v>55</v>
      </c>
      <c r="C1600" s="7">
        <v>1592</v>
      </c>
      <c r="D1600" s="7">
        <v>115</v>
      </c>
      <c r="E1600" s="13">
        <v>114.5</v>
      </c>
      <c r="F1600" s="17">
        <f>($E1601-$E1599)/2/3.6</f>
        <v>-0.11111111111111269</v>
      </c>
      <c r="G1600" s="17">
        <f>($E1601-$E1599)/2</f>
        <v>-0.40000000000000568</v>
      </c>
      <c r="H1600">
        <f t="shared" si="216"/>
        <v>31.805555555555554</v>
      </c>
      <c r="I1600" s="25">
        <v>135</v>
      </c>
      <c r="J1600" s="25">
        <f t="shared" si="217"/>
        <v>393.81329668209872</v>
      </c>
      <c r="K1600" s="25">
        <f t="shared" si="223"/>
        <v>264270</v>
      </c>
      <c r="L1600" s="17">
        <f t="shared" si="218"/>
        <v>263878.81329668208</v>
      </c>
      <c r="M1600" s="17">
        <f t="shared" si="219"/>
        <v>263350</v>
      </c>
      <c r="N1600" s="17">
        <f>135+J1600+(E1600*2300)</f>
        <v>263878.81329668208</v>
      </c>
      <c r="O1600">
        <f>N1600*T1600</f>
        <v>965173409.46779478</v>
      </c>
      <c r="P1600" s="17">
        <f t="shared" si="224"/>
        <v>343947769.52160496</v>
      </c>
      <c r="Q1600">
        <f t="shared" si="220"/>
        <v>1163332.3688271602</v>
      </c>
      <c r="R1600">
        <f t="shared" si="221"/>
        <v>216047.59392060613</v>
      </c>
      <c r="S1600">
        <f>SUM(S1599+O1600)</f>
        <v>484076911546.87097</v>
      </c>
      <c r="T1600" s="17">
        <f>(E1600/3.6)*D1600</f>
        <v>3657.6388888888887</v>
      </c>
      <c r="U1600">
        <f t="shared" si="222"/>
        <v>-127.77777777777959</v>
      </c>
      <c r="W1600"/>
    </row>
    <row r="1601" spans="2:23" x14ac:dyDescent="0.2">
      <c r="B1601" s="7" t="s">
        <v>55</v>
      </c>
      <c r="C1601" s="7">
        <v>1593</v>
      </c>
      <c r="D1601" s="7">
        <v>116</v>
      </c>
      <c r="E1601" s="13">
        <v>114.1</v>
      </c>
      <c r="F1601" s="17">
        <f>($E1602-$E1600)/2/3.6</f>
        <v>-8.3333333333332538E-2</v>
      </c>
      <c r="G1601" s="17">
        <f>($E1602-$E1600)/2</f>
        <v>-0.29999999999999716</v>
      </c>
      <c r="H1601">
        <f t="shared" si="216"/>
        <v>31.694444444444443</v>
      </c>
      <c r="I1601" s="25">
        <v>135</v>
      </c>
      <c r="J1601" s="25">
        <f t="shared" si="217"/>
        <v>391.066568904321</v>
      </c>
      <c r="K1601" s="25">
        <f t="shared" si="223"/>
        <v>263350</v>
      </c>
      <c r="L1601" s="17">
        <f t="shared" si="218"/>
        <v>262956.06656890432</v>
      </c>
      <c r="M1601" s="17">
        <f t="shared" si="219"/>
        <v>262430</v>
      </c>
      <c r="N1601" s="17">
        <f>135+J1601+(E1601*2300)</f>
        <v>262956.06656890432</v>
      </c>
      <c r="O1601">
        <f>N1601*T1601</f>
        <v>966772587.4109416</v>
      </c>
      <c r="P1601" s="17">
        <f t="shared" si="224"/>
        <v>345102988.00154322</v>
      </c>
      <c r="Q1601">
        <f t="shared" si="220"/>
        <v>1155218.4799382715</v>
      </c>
      <c r="R1601">
        <f t="shared" si="221"/>
        <v>216637.15505432719</v>
      </c>
      <c r="S1601">
        <f>SUM(S1600+O1601)</f>
        <v>485043684134.28192</v>
      </c>
      <c r="T1601" s="17">
        <f>(E1601/3.6)*D1601</f>
        <v>3676.5555555555552</v>
      </c>
      <c r="U1601">
        <f t="shared" si="222"/>
        <v>-95.833333333332419</v>
      </c>
      <c r="W1601"/>
    </row>
    <row r="1602" spans="2:23" x14ac:dyDescent="0.2">
      <c r="B1602" s="7" t="s">
        <v>55</v>
      </c>
      <c r="C1602" s="7">
        <v>1594</v>
      </c>
      <c r="D1602" s="7">
        <v>117</v>
      </c>
      <c r="E1602" s="13">
        <v>113.9</v>
      </c>
      <c r="F1602" s="17">
        <f>($E1603-$E1601)/2/3.6</f>
        <v>-5.5555555555554373E-2</v>
      </c>
      <c r="G1602" s="17">
        <f>($E1603-$E1601)/2</f>
        <v>-0.19999999999999574</v>
      </c>
      <c r="H1602">
        <f t="shared" si="216"/>
        <v>31.638888888888889</v>
      </c>
      <c r="I1602" s="25">
        <v>135</v>
      </c>
      <c r="J1602" s="25">
        <f t="shared" si="217"/>
        <v>389.69680964506176</v>
      </c>
      <c r="K1602" s="25">
        <f t="shared" si="223"/>
        <v>262430</v>
      </c>
      <c r="L1602" s="17">
        <f t="shared" si="218"/>
        <v>262494.69680964504</v>
      </c>
      <c r="M1602" s="17">
        <f t="shared" si="219"/>
        <v>261970</v>
      </c>
      <c r="N1602" s="17">
        <f>135+J1602+(E1602*2300)</f>
        <v>262494.69680964504</v>
      </c>
      <c r="O1602">
        <f>N1602*T1602</f>
        <v>971689743.91510355</v>
      </c>
      <c r="P1602" s="17">
        <f t="shared" si="224"/>
        <v>346254160.18518519</v>
      </c>
      <c r="Q1602">
        <f t="shared" si="220"/>
        <v>1151172.1836419753</v>
      </c>
      <c r="R1602">
        <f t="shared" si="221"/>
        <v>217223.43800827177</v>
      </c>
      <c r="S1602">
        <f>SUM(S1601+O1602)</f>
        <v>486015373878.19702</v>
      </c>
      <c r="T1602" s="17">
        <f>(E1602/3.6)*D1602</f>
        <v>3701.75</v>
      </c>
      <c r="U1602">
        <f t="shared" si="222"/>
        <v>-63.888888888887529</v>
      </c>
      <c r="W1602"/>
    </row>
    <row r="1603" spans="2:23" x14ac:dyDescent="0.2">
      <c r="B1603" s="7" t="s">
        <v>55</v>
      </c>
      <c r="C1603" s="7">
        <v>1595</v>
      </c>
      <c r="D1603" s="7">
        <v>118</v>
      </c>
      <c r="E1603" s="13">
        <v>113.7</v>
      </c>
      <c r="F1603" s="17">
        <f>($E1604-$E1602)/2/3.6</f>
        <v>-8.3333333333334522E-2</v>
      </c>
      <c r="G1603" s="17">
        <f>($E1604-$E1602)/2</f>
        <v>-0.30000000000000426</v>
      </c>
      <c r="H1603">
        <f t="shared" si="216"/>
        <v>31.583333333333332</v>
      </c>
      <c r="I1603" s="25">
        <v>135</v>
      </c>
      <c r="J1603" s="25">
        <f t="shared" si="217"/>
        <v>388.32945347222221</v>
      </c>
      <c r="K1603" s="25">
        <f t="shared" si="223"/>
        <v>261970</v>
      </c>
      <c r="L1603" s="17">
        <f t="shared" si="218"/>
        <v>262033.32945347222</v>
      </c>
      <c r="M1603" s="17">
        <f t="shared" si="219"/>
        <v>261510</v>
      </c>
      <c r="N1603" s="17">
        <f>135+J1603+(E1603*2300)</f>
        <v>262033.32945347222</v>
      </c>
      <c r="O1603">
        <f>N1603*T1603</f>
        <v>976554546.65151536</v>
      </c>
      <c r="P1603" s="17">
        <f t="shared" si="224"/>
        <v>347401293.1712963</v>
      </c>
      <c r="Q1603">
        <f t="shared" si="220"/>
        <v>1147132.986111111</v>
      </c>
      <c r="R1603">
        <f t="shared" si="221"/>
        <v>217806.45339893186</v>
      </c>
      <c r="S1603">
        <f>SUM(S1602+O1603)</f>
        <v>486991928424.84851</v>
      </c>
      <c r="T1603" s="17">
        <f>(E1603/3.6)*D1603</f>
        <v>3726.833333333333</v>
      </c>
      <c r="U1603">
        <f t="shared" si="222"/>
        <v>-95.833333333334707</v>
      </c>
      <c r="W1603"/>
    </row>
    <row r="1604" spans="2:23" x14ac:dyDescent="0.2">
      <c r="B1604" s="7" t="s">
        <v>55</v>
      </c>
      <c r="C1604" s="7">
        <v>1596</v>
      </c>
      <c r="D1604" s="7">
        <v>119</v>
      </c>
      <c r="E1604" s="13">
        <v>113.3</v>
      </c>
      <c r="F1604" s="17">
        <f>($E1605-$E1603)/2/3.6</f>
        <v>-0.11111111111111072</v>
      </c>
      <c r="G1604" s="17">
        <f>($E1605-$E1603)/2</f>
        <v>-0.39999999999999858</v>
      </c>
      <c r="H1604">
        <f t="shared" si="216"/>
        <v>31.472222222222221</v>
      </c>
      <c r="I1604" s="25">
        <v>135</v>
      </c>
      <c r="J1604" s="25">
        <f t="shared" si="217"/>
        <v>385.60195038580252</v>
      </c>
      <c r="K1604" s="25">
        <f t="shared" si="223"/>
        <v>261510</v>
      </c>
      <c r="L1604" s="17">
        <f t="shared" si="218"/>
        <v>261110.60195038581</v>
      </c>
      <c r="M1604" s="17">
        <f t="shared" si="219"/>
        <v>260590</v>
      </c>
      <c r="N1604" s="17">
        <f>135+J1604+(E1604*2300)</f>
        <v>261110.60195038581</v>
      </c>
      <c r="O1604">
        <f>N1604*T1604</f>
        <v>977909975.81012964</v>
      </c>
      <c r="P1604" s="17">
        <f t="shared" si="224"/>
        <v>348540369.05864197</v>
      </c>
      <c r="Q1604">
        <f t="shared" si="220"/>
        <v>1139075.8873456789</v>
      </c>
      <c r="R1604">
        <f t="shared" si="221"/>
        <v>218383.68988636715</v>
      </c>
      <c r="S1604">
        <f>SUM(S1603+O1604)</f>
        <v>487969838400.65863</v>
      </c>
      <c r="T1604" s="17">
        <f>(E1604/3.6)*D1604</f>
        <v>3745.1944444444443</v>
      </c>
      <c r="U1604">
        <f t="shared" si="222"/>
        <v>-127.77777777777732</v>
      </c>
      <c r="W1604"/>
    </row>
    <row r="1605" spans="2:23" x14ac:dyDescent="0.2">
      <c r="B1605" s="7" t="s">
        <v>55</v>
      </c>
      <c r="C1605" s="7">
        <v>1597</v>
      </c>
      <c r="D1605" s="7">
        <v>120</v>
      </c>
      <c r="E1605" s="13">
        <v>112.9</v>
      </c>
      <c r="F1605" s="17">
        <f>($E1606-$E1604)/2/3.6</f>
        <v>-0.15277777777777699</v>
      </c>
      <c r="G1605" s="17">
        <f>($E1606-$E1604)/2</f>
        <v>-0.54999999999999716</v>
      </c>
      <c r="H1605">
        <f t="shared" si="216"/>
        <v>31.361111111111111</v>
      </c>
      <c r="I1605" s="25">
        <v>135</v>
      </c>
      <c r="J1605" s="25">
        <f t="shared" si="217"/>
        <v>382.88405964506177</v>
      </c>
      <c r="K1605" s="25">
        <f t="shared" si="223"/>
        <v>260590</v>
      </c>
      <c r="L1605" s="17">
        <f t="shared" si="218"/>
        <v>260187.88405964506</v>
      </c>
      <c r="M1605" s="17">
        <f t="shared" si="219"/>
        <v>259670</v>
      </c>
      <c r="N1605" s="17">
        <f>135+J1605+(E1605*2300)</f>
        <v>260187.88405964506</v>
      </c>
      <c r="O1605">
        <f>N1605*T1605</f>
        <v>979173737.01113093</v>
      </c>
      <c r="P1605" s="17">
        <f t="shared" si="224"/>
        <v>349671416.24228394</v>
      </c>
      <c r="Q1605">
        <f t="shared" si="220"/>
        <v>1131047.1836419753</v>
      </c>
      <c r="R1605">
        <f t="shared" si="221"/>
        <v>218955.17610662739</v>
      </c>
      <c r="S1605">
        <f>SUM(S1604+O1605)</f>
        <v>488949012137.66974</v>
      </c>
      <c r="T1605" s="17">
        <f>(E1605/3.6)*D1605</f>
        <v>3763.3333333333335</v>
      </c>
      <c r="U1605">
        <f t="shared" si="222"/>
        <v>-175.69444444444352</v>
      </c>
      <c r="W1605"/>
    </row>
    <row r="1606" spans="2:23" x14ac:dyDescent="0.2">
      <c r="B1606" s="7" t="s">
        <v>55</v>
      </c>
      <c r="C1606" s="7">
        <v>1598</v>
      </c>
      <c r="D1606" s="7">
        <v>121</v>
      </c>
      <c r="E1606" s="13">
        <v>112.2</v>
      </c>
      <c r="F1606" s="17">
        <f>($E1607-$E1605)/2/3.6</f>
        <v>-0.20833333333333331</v>
      </c>
      <c r="G1606" s="17">
        <f>($E1607-$E1605)/2</f>
        <v>-0.75</v>
      </c>
      <c r="H1606">
        <f t="shared" si="216"/>
        <v>31.166666666666668</v>
      </c>
      <c r="I1606" s="25">
        <v>135</v>
      </c>
      <c r="J1606" s="25">
        <f t="shared" si="217"/>
        <v>378.15088055555566</v>
      </c>
      <c r="K1606" s="25">
        <f t="shared" si="223"/>
        <v>259670</v>
      </c>
      <c r="L1606" s="17">
        <f t="shared" si="218"/>
        <v>258573.15088055556</v>
      </c>
      <c r="M1606" s="17">
        <f t="shared" si="219"/>
        <v>258060</v>
      </c>
      <c r="N1606" s="17">
        <f>135+J1606+(E1606*2300)</f>
        <v>258573.15088055556</v>
      </c>
      <c r="O1606">
        <f>N1606*T1606</f>
        <v>975122447.49572182</v>
      </c>
      <c r="P1606" s="17">
        <f t="shared" si="224"/>
        <v>350788481.52006173</v>
      </c>
      <c r="Q1606">
        <f t="shared" si="220"/>
        <v>1117065.277777778</v>
      </c>
      <c r="R1606">
        <f t="shared" si="221"/>
        <v>219517.19744684713</v>
      </c>
      <c r="S1606">
        <f>SUM(S1605+O1606)</f>
        <v>489924134585.16547</v>
      </c>
      <c r="T1606" s="17">
        <f>(E1606/3.6)*D1606</f>
        <v>3771.166666666667</v>
      </c>
      <c r="U1606">
        <f t="shared" si="222"/>
        <v>-239.58333333333331</v>
      </c>
      <c r="W1606"/>
    </row>
    <row r="1607" spans="2:23" x14ac:dyDescent="0.2">
      <c r="B1607" s="7" t="s">
        <v>55</v>
      </c>
      <c r="C1607" s="7">
        <v>1599</v>
      </c>
      <c r="D1607" s="7">
        <v>122</v>
      </c>
      <c r="E1607" s="13">
        <v>111.4</v>
      </c>
      <c r="F1607" s="17">
        <f>($E1608-$E1606)/2/3.6</f>
        <v>-0.23611111111111149</v>
      </c>
      <c r="G1607" s="17">
        <f>($E1608-$E1606)/2</f>
        <v>-0.85000000000000142</v>
      </c>
      <c r="H1607">
        <f t="shared" si="216"/>
        <v>30.944444444444446</v>
      </c>
      <c r="I1607" s="25">
        <v>135</v>
      </c>
      <c r="J1607" s="25">
        <f t="shared" si="217"/>
        <v>372.77757932098774</v>
      </c>
      <c r="K1607" s="25">
        <f t="shared" si="223"/>
        <v>258060</v>
      </c>
      <c r="L1607" s="17">
        <f t="shared" si="218"/>
        <v>256727.777579321</v>
      </c>
      <c r="M1607" s="17">
        <f t="shared" si="219"/>
        <v>256220</v>
      </c>
      <c r="N1607" s="17">
        <f>135+J1607+(E1607*2300)</f>
        <v>256727.777579321</v>
      </c>
      <c r="O1607">
        <f>N1607*T1607</f>
        <v>969204410.97917676</v>
      </c>
      <c r="P1607" s="17">
        <f t="shared" si="224"/>
        <v>351889673.95833331</v>
      </c>
      <c r="Q1607">
        <f t="shared" si="220"/>
        <v>1101192.4382716052</v>
      </c>
      <c r="R1607">
        <f t="shared" si="221"/>
        <v>220068.5890921409</v>
      </c>
      <c r="S1607">
        <f>SUM(S1606+O1607)</f>
        <v>490893338996.14465</v>
      </c>
      <c r="T1607" s="17">
        <f>(E1607/3.6)*D1607</f>
        <v>3775.2222222222226</v>
      </c>
      <c r="U1607">
        <f t="shared" si="222"/>
        <v>-271.52777777777823</v>
      </c>
      <c r="W1607"/>
    </row>
    <row r="1608" spans="2:23" x14ac:dyDescent="0.2">
      <c r="B1608" s="7" t="s">
        <v>55</v>
      </c>
      <c r="C1608" s="7">
        <v>1600</v>
      </c>
      <c r="D1608" s="7">
        <v>123</v>
      </c>
      <c r="E1608" s="13">
        <v>110.5</v>
      </c>
      <c r="F1608" s="17">
        <f>($E1609-$E1607)/2/3.6</f>
        <v>-0.26388888888888967</v>
      </c>
      <c r="G1608" s="17">
        <f>($E1609-$E1607)/2</f>
        <v>-0.95000000000000284</v>
      </c>
      <c r="H1608">
        <f t="shared" si="216"/>
        <v>30.694444444444443</v>
      </c>
      <c r="I1608" s="25">
        <v>135</v>
      </c>
      <c r="J1608" s="25">
        <f t="shared" si="217"/>
        <v>366.77857445987655</v>
      </c>
      <c r="K1608" s="25">
        <f t="shared" si="223"/>
        <v>256220</v>
      </c>
      <c r="L1608" s="17">
        <f t="shared" si="218"/>
        <v>254651.77857445987</v>
      </c>
      <c r="M1608" s="17">
        <f t="shared" si="219"/>
        <v>254150</v>
      </c>
      <c r="N1608" s="17">
        <f>135+J1608+(E1608*2300)</f>
        <v>254651.77857445987</v>
      </c>
      <c r="O1608">
        <f>N1608*T1608</f>
        <v>961416569.02632535</v>
      </c>
      <c r="P1608" s="17">
        <f t="shared" si="224"/>
        <v>352973145.21604937</v>
      </c>
      <c r="Q1608">
        <f t="shared" si="220"/>
        <v>1083471.2577160494</v>
      </c>
      <c r="R1608">
        <f t="shared" si="221"/>
        <v>220608.21576003087</v>
      </c>
      <c r="S1608">
        <f>SUM(S1607+O1608)</f>
        <v>491854755565.17096</v>
      </c>
      <c r="T1608" s="17">
        <f>(E1608/3.6)*D1608</f>
        <v>3775.4166666666665</v>
      </c>
      <c r="U1608">
        <f t="shared" si="222"/>
        <v>-303.47222222222314</v>
      </c>
      <c r="W1608"/>
    </row>
    <row r="1609" spans="2:23" x14ac:dyDescent="0.2">
      <c r="B1609" s="7" t="s">
        <v>55</v>
      </c>
      <c r="C1609" s="7">
        <v>1601</v>
      </c>
      <c r="D1609" s="7">
        <v>124</v>
      </c>
      <c r="E1609" s="13">
        <v>109.5</v>
      </c>
      <c r="F1609" s="17">
        <f>($E1610-$E1608)/2/3.6</f>
        <v>-0.27777777777777779</v>
      </c>
      <c r="G1609" s="17">
        <f>($E1610-$E1608)/2</f>
        <v>-1</v>
      </c>
      <c r="H1609">
        <f t="shared" ref="H1609:H1672" si="225">E1609/3.6</f>
        <v>30.416666666666664</v>
      </c>
      <c r="I1609" s="25">
        <v>135</v>
      </c>
      <c r="J1609" s="25">
        <f t="shared" ref="J1609:J1672" si="226">0.5*(H1609^2)*0.34*2.29</f>
        <v>360.17008680555557</v>
      </c>
      <c r="K1609" s="25">
        <f t="shared" si="223"/>
        <v>254150</v>
      </c>
      <c r="L1609" s="17">
        <f t="shared" ref="L1609:L1672" si="227">M1609+135+J1609</f>
        <v>252345.17008680556</v>
      </c>
      <c r="M1609" s="17">
        <f t="shared" ref="M1609:M1672" si="228">2300*E1609</f>
        <v>251850</v>
      </c>
      <c r="N1609" s="17">
        <f>135+J1609+(E1609*2300)</f>
        <v>252345.17008680556</v>
      </c>
      <c r="O1609">
        <f>N1609*T1609</f>
        <v>951761866.51073492</v>
      </c>
      <c r="P1609" s="17">
        <f t="shared" si="224"/>
        <v>354037094.86882716</v>
      </c>
      <c r="Q1609">
        <f t="shared" ref="Q1609:Q1672" si="229">0.5*2300*(H1609^2)</f>
        <v>1063949.6527777775</v>
      </c>
      <c r="R1609">
        <f t="shared" ref="R1609:R1672" si="230">P1609/C1609</f>
        <v>221134.97493368344</v>
      </c>
      <c r="S1609">
        <f>SUM(S1608+O1609)</f>
        <v>492806517431.6817</v>
      </c>
      <c r="T1609" s="17">
        <f>(E1609/3.6)*D1609</f>
        <v>3771.6666666666665</v>
      </c>
      <c r="U1609">
        <f t="shared" ref="U1609:U1672" si="231">0.5*2300*F1609</f>
        <v>-319.44444444444446</v>
      </c>
      <c r="W1609"/>
    </row>
    <row r="1610" spans="2:23" x14ac:dyDescent="0.2">
      <c r="B1610" s="7" t="s">
        <v>55</v>
      </c>
      <c r="C1610" s="7">
        <v>1602</v>
      </c>
      <c r="D1610" s="7">
        <v>125</v>
      </c>
      <c r="E1610" s="13">
        <v>108.5</v>
      </c>
      <c r="F1610" s="17">
        <f>($E1611-$E1609)/2/3.6</f>
        <v>-0.24999999999999961</v>
      </c>
      <c r="G1610" s="17">
        <f>($E1611-$E1609)/2</f>
        <v>-0.89999999999999858</v>
      </c>
      <c r="H1610">
        <f t="shared" si="225"/>
        <v>30.138888888888889</v>
      </c>
      <c r="I1610" s="25">
        <v>135</v>
      </c>
      <c r="J1610" s="25">
        <f t="shared" si="226"/>
        <v>353.62167631172844</v>
      </c>
      <c r="K1610" s="25">
        <f t="shared" ref="K1610:K1673" si="232">SUM(2300*E1609)</f>
        <v>251850</v>
      </c>
      <c r="L1610" s="17">
        <f t="shared" si="227"/>
        <v>250038.62167631174</v>
      </c>
      <c r="M1610" s="17">
        <f t="shared" si="228"/>
        <v>249550</v>
      </c>
      <c r="N1610" s="17">
        <f>135+J1610+(E1610*2300)</f>
        <v>250038.62167631174</v>
      </c>
      <c r="O1610">
        <f>N1610*T1610</f>
        <v>941985779.57916057</v>
      </c>
      <c r="P1610" s="17">
        <f t="shared" ref="P1610:P1673" si="233">SUM(P1609+Q1610)</f>
        <v>355081700.38580245</v>
      </c>
      <c r="Q1610">
        <f t="shared" si="229"/>
        <v>1044605.5169753088</v>
      </c>
      <c r="R1610">
        <f t="shared" si="230"/>
        <v>221649.00148926495</v>
      </c>
      <c r="S1610">
        <f>SUM(S1609+O1610)</f>
        <v>493748503211.26086</v>
      </c>
      <c r="T1610" s="17">
        <f>(E1610/3.6)*D1610</f>
        <v>3767.3611111111113</v>
      </c>
      <c r="U1610">
        <f t="shared" si="231"/>
        <v>-287.49999999999955</v>
      </c>
      <c r="W1610"/>
    </row>
    <row r="1611" spans="2:23" x14ac:dyDescent="0.2">
      <c r="B1611" s="7" t="s">
        <v>55</v>
      </c>
      <c r="C1611" s="7">
        <v>1603</v>
      </c>
      <c r="D1611" s="7">
        <v>126</v>
      </c>
      <c r="E1611" s="13">
        <v>107.7</v>
      </c>
      <c r="F1611" s="17">
        <f>($E1612-$E1610)/2/3.6</f>
        <v>-0.19444444444444522</v>
      </c>
      <c r="G1611" s="17">
        <f>($E1612-$E1610)/2</f>
        <v>-0.70000000000000284</v>
      </c>
      <c r="H1611">
        <f t="shared" si="225"/>
        <v>29.916666666666668</v>
      </c>
      <c r="I1611" s="25">
        <v>135</v>
      </c>
      <c r="J1611" s="25">
        <f t="shared" si="226"/>
        <v>348.42620347222231</v>
      </c>
      <c r="K1611" s="25">
        <f t="shared" si="232"/>
        <v>249550</v>
      </c>
      <c r="L1611" s="17">
        <f t="shared" si="227"/>
        <v>248193.42620347222</v>
      </c>
      <c r="M1611" s="17">
        <f t="shared" si="228"/>
        <v>247710</v>
      </c>
      <c r="N1611" s="17">
        <f>135+J1611+(E1611*2300)</f>
        <v>248193.42620347222</v>
      </c>
      <c r="O1611">
        <f>N1611*T1611</f>
        <v>935565120.07398856</v>
      </c>
      <c r="P1611" s="17">
        <f t="shared" si="233"/>
        <v>356110958.37191355</v>
      </c>
      <c r="Q1611">
        <f t="shared" si="229"/>
        <v>1029257.9861111112</v>
      </c>
      <c r="R1611">
        <f t="shared" si="230"/>
        <v>222152.81245908519</v>
      </c>
      <c r="S1611">
        <f>SUM(S1610+O1611)</f>
        <v>494684068331.33484</v>
      </c>
      <c r="T1611" s="17">
        <f>(E1611/3.6)*D1611</f>
        <v>3769.5</v>
      </c>
      <c r="U1611">
        <f t="shared" si="231"/>
        <v>-223.611111111112</v>
      </c>
      <c r="W1611"/>
    </row>
    <row r="1612" spans="2:23" x14ac:dyDescent="0.2">
      <c r="B1612" s="7" t="s">
        <v>55</v>
      </c>
      <c r="C1612" s="7">
        <v>1604</v>
      </c>
      <c r="D1612" s="7">
        <v>127</v>
      </c>
      <c r="E1612" s="13">
        <v>107.1</v>
      </c>
      <c r="F1612" s="17">
        <f>($E1613-$E1611)/2/3.6</f>
        <v>-0.15277777777777896</v>
      </c>
      <c r="G1612" s="17">
        <f>($E1613-$E1611)/2</f>
        <v>-0.55000000000000426</v>
      </c>
      <c r="H1612">
        <f t="shared" si="225"/>
        <v>29.749999999999996</v>
      </c>
      <c r="I1612" s="25">
        <v>135</v>
      </c>
      <c r="J1612" s="25">
        <f t="shared" si="226"/>
        <v>344.55483124999995</v>
      </c>
      <c r="K1612" s="25">
        <f t="shared" si="232"/>
        <v>247710</v>
      </c>
      <c r="L1612" s="17">
        <f t="shared" si="227"/>
        <v>246809.55483124999</v>
      </c>
      <c r="M1612" s="17">
        <f t="shared" si="228"/>
        <v>246330</v>
      </c>
      <c r="N1612" s="17">
        <f>135+J1612+(E1612*2300)</f>
        <v>246809.55483124999</v>
      </c>
      <c r="O1612">
        <f>N1612*T1612</f>
        <v>932508200.54117012</v>
      </c>
      <c r="P1612" s="17">
        <f t="shared" si="233"/>
        <v>357128780.24691355</v>
      </c>
      <c r="Q1612">
        <f t="shared" si="229"/>
        <v>1017821.8749999998</v>
      </c>
      <c r="R1612">
        <f t="shared" si="230"/>
        <v>222648.86549059447</v>
      </c>
      <c r="S1612">
        <f>SUM(S1611+O1612)</f>
        <v>495616576531.87604</v>
      </c>
      <c r="T1612" s="17">
        <f>(E1612/3.6)*D1612</f>
        <v>3778.2499999999995</v>
      </c>
      <c r="U1612">
        <f t="shared" si="231"/>
        <v>-175.69444444444579</v>
      </c>
      <c r="W1612"/>
    </row>
    <row r="1613" spans="2:23" x14ac:dyDescent="0.2">
      <c r="B1613" s="7" t="s">
        <v>55</v>
      </c>
      <c r="C1613" s="7">
        <v>1605</v>
      </c>
      <c r="D1613" s="7">
        <v>128</v>
      </c>
      <c r="E1613" s="13">
        <v>106.6</v>
      </c>
      <c r="F1613" s="17">
        <f>($E1614-$E1612)/2/3.6</f>
        <v>-9.7222222222220642E-2</v>
      </c>
      <c r="G1613" s="17">
        <f>($E1614-$E1612)/2</f>
        <v>-0.34999999999999432</v>
      </c>
      <c r="H1613">
        <f t="shared" si="225"/>
        <v>29.611111111111107</v>
      </c>
      <c r="I1613" s="25">
        <v>135</v>
      </c>
      <c r="J1613" s="25">
        <f t="shared" si="226"/>
        <v>341.34520895061718</v>
      </c>
      <c r="K1613" s="25">
        <f t="shared" si="232"/>
        <v>246330</v>
      </c>
      <c r="L1613" s="17">
        <f t="shared" si="227"/>
        <v>245656.3452089506</v>
      </c>
      <c r="M1613" s="17">
        <f t="shared" si="228"/>
        <v>245180</v>
      </c>
      <c r="N1613" s="17">
        <f>135+J1613+(E1613*2300)</f>
        <v>245656.3452089506</v>
      </c>
      <c r="O1613">
        <f>N1613*T1613</f>
        <v>931092138.64085793</v>
      </c>
      <c r="P1613" s="17">
        <f t="shared" si="233"/>
        <v>358137120.83333331</v>
      </c>
      <c r="Q1613">
        <f t="shared" si="229"/>
        <v>1008340.5864197528</v>
      </c>
      <c r="R1613">
        <f t="shared" si="230"/>
        <v>223138.39304257528</v>
      </c>
      <c r="S1613">
        <f>SUM(S1612+O1613)</f>
        <v>496547668670.51691</v>
      </c>
      <c r="T1613" s="17">
        <f>(E1613/3.6)*D1613</f>
        <v>3790.2222222222217</v>
      </c>
      <c r="U1613">
        <f t="shared" si="231"/>
        <v>-111.80555555555374</v>
      </c>
      <c r="W1613"/>
    </row>
    <row r="1614" spans="2:23" x14ac:dyDescent="0.2">
      <c r="B1614" s="7" t="s">
        <v>55</v>
      </c>
      <c r="C1614" s="7">
        <v>1606</v>
      </c>
      <c r="D1614" s="7">
        <v>129</v>
      </c>
      <c r="E1614" s="13">
        <v>106.4</v>
      </c>
      <c r="F1614" s="17">
        <f>($E1615-$E1613)/2/3.6</f>
        <v>-5.5555555555554373E-2</v>
      </c>
      <c r="G1614" s="17">
        <f>($E1615-$E1613)/2</f>
        <v>-0.19999999999999574</v>
      </c>
      <c r="H1614">
        <f t="shared" si="225"/>
        <v>29.555555555555557</v>
      </c>
      <c r="I1614" s="25">
        <v>135</v>
      </c>
      <c r="J1614" s="25">
        <f t="shared" si="226"/>
        <v>340.06556543209882</v>
      </c>
      <c r="K1614" s="25">
        <f t="shared" si="232"/>
        <v>245180</v>
      </c>
      <c r="L1614" s="17">
        <f t="shared" si="227"/>
        <v>245195.0655654321</v>
      </c>
      <c r="M1614" s="17">
        <f t="shared" si="228"/>
        <v>244720</v>
      </c>
      <c r="N1614" s="17">
        <f>135+J1614+(E1614*2300)</f>
        <v>245195.0655654321</v>
      </c>
      <c r="O1614">
        <f>N1614*T1614</f>
        <v>934847053.31247091</v>
      </c>
      <c r="P1614" s="17">
        <f t="shared" si="233"/>
        <v>359141681.32716048</v>
      </c>
      <c r="Q1614">
        <f t="shared" si="229"/>
        <v>1004560.4938271606</v>
      </c>
      <c r="R1614">
        <f t="shared" si="230"/>
        <v>223624.95723982595</v>
      </c>
      <c r="S1614">
        <f>SUM(S1613+O1614)</f>
        <v>497482515723.82941</v>
      </c>
      <c r="T1614" s="17">
        <f>(E1614/3.6)*D1614</f>
        <v>3812.666666666667</v>
      </c>
      <c r="U1614">
        <f t="shared" si="231"/>
        <v>-63.888888888887529</v>
      </c>
      <c r="W1614"/>
    </row>
    <row r="1615" spans="2:23" x14ac:dyDescent="0.2">
      <c r="B1615" s="7" t="s">
        <v>55</v>
      </c>
      <c r="C1615" s="7">
        <v>1607</v>
      </c>
      <c r="D1615" s="7">
        <v>130</v>
      </c>
      <c r="E1615" s="13">
        <v>106.2</v>
      </c>
      <c r="F1615" s="17">
        <f>($E1616-$E1614)/2/3.6</f>
        <v>-2.7777777777778172E-2</v>
      </c>
      <c r="G1615" s="17">
        <f>($E1616-$E1614)/2</f>
        <v>-0.10000000000000142</v>
      </c>
      <c r="H1615">
        <f t="shared" si="225"/>
        <v>29.5</v>
      </c>
      <c r="I1615" s="25">
        <v>135</v>
      </c>
      <c r="J1615" s="25">
        <f t="shared" si="226"/>
        <v>338.78832500000004</v>
      </c>
      <c r="K1615" s="25">
        <f t="shared" si="232"/>
        <v>244720</v>
      </c>
      <c r="L1615" s="17">
        <f t="shared" si="227"/>
        <v>244733.788325</v>
      </c>
      <c r="M1615" s="17">
        <f t="shared" si="228"/>
        <v>244260</v>
      </c>
      <c r="N1615" s="17">
        <f>135+J1615+(E1615*2300)</f>
        <v>244733.788325</v>
      </c>
      <c r="O1615">
        <f>N1615*T1615</f>
        <v>938554078.22637498</v>
      </c>
      <c r="P1615" s="17">
        <f t="shared" si="233"/>
        <v>360142468.82716048</v>
      </c>
      <c r="Q1615">
        <f t="shared" si="229"/>
        <v>1000787.5</v>
      </c>
      <c r="R1615">
        <f t="shared" si="230"/>
        <v>224108.56803183601</v>
      </c>
      <c r="S1615">
        <f>SUM(S1614+O1615)</f>
        <v>498421069802.05579</v>
      </c>
      <c r="T1615" s="17">
        <f>(E1615/3.6)*D1615</f>
        <v>3835</v>
      </c>
      <c r="U1615">
        <f t="shared" si="231"/>
        <v>-31.944444444444898</v>
      </c>
      <c r="W1615"/>
    </row>
    <row r="1616" spans="2:23" x14ac:dyDescent="0.2">
      <c r="B1616" s="7" t="s">
        <v>55</v>
      </c>
      <c r="C1616" s="7">
        <v>1608</v>
      </c>
      <c r="D1616" s="7">
        <v>131</v>
      </c>
      <c r="E1616" s="13">
        <v>106.2</v>
      </c>
      <c r="F1616" s="17">
        <f>($E1617-$E1615)/2/3.6</f>
        <v>0</v>
      </c>
      <c r="G1616" s="17">
        <f>($E1617-$E1615)/2</f>
        <v>0</v>
      </c>
      <c r="H1616">
        <f t="shared" si="225"/>
        <v>29.5</v>
      </c>
      <c r="I1616" s="25">
        <v>135</v>
      </c>
      <c r="J1616" s="25">
        <f t="shared" si="226"/>
        <v>338.78832500000004</v>
      </c>
      <c r="K1616" s="25">
        <f t="shared" si="232"/>
        <v>244260</v>
      </c>
      <c r="L1616" s="17">
        <f t="shared" si="227"/>
        <v>244733.788325</v>
      </c>
      <c r="M1616" s="17">
        <f t="shared" si="228"/>
        <v>244260</v>
      </c>
      <c r="N1616" s="17">
        <f>135+J1616+(E1616*2300)</f>
        <v>244733.788325</v>
      </c>
      <c r="O1616">
        <f>N1616*T1616</f>
        <v>945773724.98196256</v>
      </c>
      <c r="P1616" s="17">
        <f t="shared" si="233"/>
        <v>361143256.32716048</v>
      </c>
      <c r="Q1616">
        <f t="shared" si="229"/>
        <v>1000787.5</v>
      </c>
      <c r="R1616">
        <f t="shared" si="230"/>
        <v>224591.57731788588</v>
      </c>
      <c r="S1616">
        <f>SUM(S1615+O1616)</f>
        <v>499366843527.03772</v>
      </c>
      <c r="T1616" s="17">
        <f>(E1616/3.6)*D1616</f>
        <v>3864.5</v>
      </c>
      <c r="U1616">
        <f t="shared" si="231"/>
        <v>0</v>
      </c>
      <c r="W1616"/>
    </row>
    <row r="1617" spans="2:23" x14ac:dyDescent="0.2">
      <c r="B1617" s="7" t="s">
        <v>55</v>
      </c>
      <c r="C1617" s="7">
        <v>1609</v>
      </c>
      <c r="D1617" s="7">
        <v>132</v>
      </c>
      <c r="E1617" s="13">
        <v>106.2</v>
      </c>
      <c r="F1617" s="17">
        <f>($E1618-$E1616)/2/3.6</f>
        <v>2.7777777777778172E-2</v>
      </c>
      <c r="G1617" s="17">
        <f>($E1618-$E1616)/2</f>
        <v>0.10000000000000142</v>
      </c>
      <c r="H1617">
        <f t="shared" si="225"/>
        <v>29.5</v>
      </c>
      <c r="I1617" s="25">
        <v>135</v>
      </c>
      <c r="J1617" s="25">
        <f t="shared" si="226"/>
        <v>338.78832500000004</v>
      </c>
      <c r="K1617" s="25">
        <f t="shared" si="232"/>
        <v>244260</v>
      </c>
      <c r="L1617" s="17">
        <f t="shared" si="227"/>
        <v>244733.788325</v>
      </c>
      <c r="M1617" s="17">
        <f t="shared" si="228"/>
        <v>244260</v>
      </c>
      <c r="N1617" s="17">
        <f>135+J1617+(E1617*2300)</f>
        <v>244733.788325</v>
      </c>
      <c r="O1617">
        <f>N1617*T1617</f>
        <v>952993371.73755002</v>
      </c>
      <c r="P1617" s="17">
        <f t="shared" si="233"/>
        <v>362144043.82716048</v>
      </c>
      <c r="Q1617">
        <f t="shared" si="229"/>
        <v>1000787.5</v>
      </c>
      <c r="R1617">
        <f t="shared" si="230"/>
        <v>225073.98621949067</v>
      </c>
      <c r="S1617">
        <f>SUM(S1616+O1617)</f>
        <v>500319836898.77527</v>
      </c>
      <c r="T1617" s="17">
        <f>(E1617/3.6)*D1617</f>
        <v>3894</v>
      </c>
      <c r="U1617">
        <f t="shared" si="231"/>
        <v>31.944444444444898</v>
      </c>
      <c r="W1617"/>
    </row>
    <row r="1618" spans="2:23" x14ac:dyDescent="0.2">
      <c r="B1618" s="7" t="s">
        <v>55</v>
      </c>
      <c r="C1618" s="7">
        <v>1610</v>
      </c>
      <c r="D1618" s="7">
        <v>133</v>
      </c>
      <c r="E1618" s="13">
        <v>106.4</v>
      </c>
      <c r="F1618" s="17">
        <f>($E1619-$E1617)/2/3.6</f>
        <v>4.1666666666666269E-2</v>
      </c>
      <c r="G1618" s="17">
        <f>($E1619-$E1617)/2</f>
        <v>0.14999999999999858</v>
      </c>
      <c r="H1618">
        <f t="shared" si="225"/>
        <v>29.555555555555557</v>
      </c>
      <c r="I1618" s="25">
        <v>135</v>
      </c>
      <c r="J1618" s="25">
        <f t="shared" si="226"/>
        <v>340.06556543209882</v>
      </c>
      <c r="K1618" s="25">
        <f t="shared" si="232"/>
        <v>244260</v>
      </c>
      <c r="L1618" s="17">
        <f t="shared" si="227"/>
        <v>245195.0655654321</v>
      </c>
      <c r="M1618" s="17">
        <f t="shared" si="228"/>
        <v>244720</v>
      </c>
      <c r="N1618" s="17">
        <f>135+J1618+(E1618*2300)</f>
        <v>245195.0655654321</v>
      </c>
      <c r="O1618">
        <f>N1618*T1618</f>
        <v>963834558.84153974</v>
      </c>
      <c r="P1618" s="17">
        <f t="shared" si="233"/>
        <v>363148604.32098764</v>
      </c>
      <c r="Q1618">
        <f t="shared" si="229"/>
        <v>1004560.4938271606</v>
      </c>
      <c r="R1618">
        <f t="shared" si="230"/>
        <v>225558.139329806</v>
      </c>
      <c r="S1618">
        <f>SUM(S1617+O1618)</f>
        <v>501283671457.61682</v>
      </c>
      <c r="T1618" s="17">
        <f>(E1618/3.6)*D1618</f>
        <v>3930.8888888888891</v>
      </c>
      <c r="U1618">
        <f t="shared" si="231"/>
        <v>47.91666666666621</v>
      </c>
      <c r="W1618"/>
    </row>
    <row r="1619" spans="2:23" x14ac:dyDescent="0.2">
      <c r="B1619" s="7" t="s">
        <v>55</v>
      </c>
      <c r="C1619" s="7">
        <v>1611</v>
      </c>
      <c r="D1619" s="7">
        <v>134</v>
      </c>
      <c r="E1619" s="13">
        <v>106.5</v>
      </c>
      <c r="F1619" s="17">
        <f>($E1620-$E1618)/2/3.6</f>
        <v>5.5555555555554373E-2</v>
      </c>
      <c r="G1619" s="17">
        <f>($E1620-$E1618)/2</f>
        <v>0.19999999999999574</v>
      </c>
      <c r="H1619">
        <f t="shared" si="225"/>
        <v>29.583333333333332</v>
      </c>
      <c r="I1619" s="25">
        <v>135</v>
      </c>
      <c r="J1619" s="25">
        <f t="shared" si="226"/>
        <v>340.70508680555554</v>
      </c>
      <c r="K1619" s="25">
        <f t="shared" si="232"/>
        <v>244720</v>
      </c>
      <c r="L1619" s="17">
        <f t="shared" si="227"/>
        <v>245425.70508680557</v>
      </c>
      <c r="M1619" s="17">
        <f t="shared" si="228"/>
        <v>244950</v>
      </c>
      <c r="N1619" s="17">
        <f>135+J1619+(E1619*2300)</f>
        <v>245425.70508680557</v>
      </c>
      <c r="O1619">
        <f>N1619*T1619</f>
        <v>972908399.24827838</v>
      </c>
      <c r="P1619" s="17">
        <f t="shared" si="233"/>
        <v>364155053.97376543</v>
      </c>
      <c r="Q1619">
        <f t="shared" si="229"/>
        <v>1006449.6527777778</v>
      </c>
      <c r="R1619">
        <f t="shared" si="230"/>
        <v>226042.86404330566</v>
      </c>
      <c r="S1619">
        <f>SUM(S1618+O1619)</f>
        <v>502256579856.86511</v>
      </c>
      <c r="T1619" s="17">
        <f>(E1619/3.6)*D1619</f>
        <v>3964.1666666666665</v>
      </c>
      <c r="U1619">
        <f t="shared" si="231"/>
        <v>63.888888888887529</v>
      </c>
      <c r="W1619"/>
    </row>
    <row r="1620" spans="2:23" x14ac:dyDescent="0.2">
      <c r="B1620" s="7" t="s">
        <v>55</v>
      </c>
      <c r="C1620" s="7">
        <v>1612</v>
      </c>
      <c r="D1620" s="7">
        <v>135</v>
      </c>
      <c r="E1620" s="13">
        <v>106.8</v>
      </c>
      <c r="F1620" s="17">
        <f>($E1621-$E1619)/2/3.6</f>
        <v>9.7222222222222612E-2</v>
      </c>
      <c r="G1620" s="17">
        <f>($E1621-$E1619)/2</f>
        <v>0.35000000000000142</v>
      </c>
      <c r="H1620">
        <f t="shared" si="225"/>
        <v>29.666666666666664</v>
      </c>
      <c r="I1620" s="25">
        <v>135</v>
      </c>
      <c r="J1620" s="25">
        <f t="shared" si="226"/>
        <v>342.62725555555551</v>
      </c>
      <c r="K1620" s="25">
        <f t="shared" si="232"/>
        <v>244950</v>
      </c>
      <c r="L1620" s="17">
        <f t="shared" si="227"/>
        <v>246117.62725555556</v>
      </c>
      <c r="M1620" s="17">
        <f t="shared" si="228"/>
        <v>245640</v>
      </c>
      <c r="N1620" s="17">
        <f>135+J1620+(E1620*2300)</f>
        <v>246117.62725555556</v>
      </c>
      <c r="O1620">
        <f>N1620*T1620</f>
        <v>985701097.15849996</v>
      </c>
      <c r="P1620" s="17">
        <f t="shared" si="233"/>
        <v>365167181.75154322</v>
      </c>
      <c r="Q1620">
        <f t="shared" si="229"/>
        <v>1012127.7777777776</v>
      </c>
      <c r="R1620">
        <f t="shared" si="230"/>
        <v>226530.5097714288</v>
      </c>
      <c r="S1620">
        <f>SUM(S1619+O1620)</f>
        <v>503242280954.02362</v>
      </c>
      <c r="T1620" s="17">
        <f>(E1620/3.6)*D1620</f>
        <v>4004.9999999999995</v>
      </c>
      <c r="U1620">
        <f t="shared" si="231"/>
        <v>111.805555555556</v>
      </c>
      <c r="W1620"/>
    </row>
    <row r="1621" spans="2:23" x14ac:dyDescent="0.2">
      <c r="B1621" s="7" t="s">
        <v>55</v>
      </c>
      <c r="C1621" s="7">
        <v>1613</v>
      </c>
      <c r="D1621" s="7">
        <v>136</v>
      </c>
      <c r="E1621" s="13">
        <v>107.2</v>
      </c>
      <c r="F1621" s="17">
        <f>($E1622-$E1620)/2/3.6</f>
        <v>0.1388888888888889</v>
      </c>
      <c r="G1621" s="17">
        <f>($E1622-$E1620)/2</f>
        <v>0.5</v>
      </c>
      <c r="H1621">
        <f t="shared" si="225"/>
        <v>29.777777777777779</v>
      </c>
      <c r="I1621" s="25">
        <v>135</v>
      </c>
      <c r="J1621" s="25">
        <f t="shared" si="226"/>
        <v>345.19855802469135</v>
      </c>
      <c r="K1621" s="25">
        <f t="shared" si="232"/>
        <v>245640</v>
      </c>
      <c r="L1621" s="17">
        <f t="shared" si="227"/>
        <v>247040.19855802468</v>
      </c>
      <c r="M1621" s="17">
        <f t="shared" si="228"/>
        <v>246560</v>
      </c>
      <c r="N1621" s="17">
        <f>135+J1621+(E1621*2300)</f>
        <v>247040.19855802468</v>
      </c>
      <c r="O1621">
        <f>N1621*T1621</f>
        <v>1000457906.3380982</v>
      </c>
      <c r="P1621" s="17">
        <f t="shared" si="233"/>
        <v>366186905.20833337</v>
      </c>
      <c r="Q1621">
        <f t="shared" si="229"/>
        <v>1019723.4567901235</v>
      </c>
      <c r="R1621">
        <f t="shared" si="230"/>
        <v>227022.25989357306</v>
      </c>
      <c r="S1621">
        <f>SUM(S1620+O1621)</f>
        <v>504242738860.36169</v>
      </c>
      <c r="T1621" s="17">
        <f>(E1621/3.6)*D1621</f>
        <v>4049.7777777777778</v>
      </c>
      <c r="U1621">
        <f t="shared" si="231"/>
        <v>159.72222222222223</v>
      </c>
      <c r="W1621"/>
    </row>
    <row r="1622" spans="2:23" x14ac:dyDescent="0.2">
      <c r="B1622" s="7" t="s">
        <v>55</v>
      </c>
      <c r="C1622" s="7">
        <v>1614</v>
      </c>
      <c r="D1622" s="7">
        <v>137</v>
      </c>
      <c r="E1622" s="13">
        <v>107.8</v>
      </c>
      <c r="F1622" s="17">
        <f>($E1623-$E1621)/2/3.6</f>
        <v>0.18055555555555516</v>
      </c>
      <c r="G1622" s="17">
        <f>($E1623-$E1621)/2</f>
        <v>0.64999999999999858</v>
      </c>
      <c r="H1622">
        <f t="shared" si="225"/>
        <v>29.944444444444443</v>
      </c>
      <c r="I1622" s="25">
        <v>135</v>
      </c>
      <c r="J1622" s="25">
        <f t="shared" si="226"/>
        <v>349.07353487654319</v>
      </c>
      <c r="K1622" s="25">
        <f t="shared" si="232"/>
        <v>246560</v>
      </c>
      <c r="L1622" s="17">
        <f t="shared" si="227"/>
        <v>248424.07353487654</v>
      </c>
      <c r="M1622" s="17">
        <f t="shared" si="228"/>
        <v>247940</v>
      </c>
      <c r="N1622" s="17">
        <f>135+J1622+(E1622*2300)</f>
        <v>248424.07353487654</v>
      </c>
      <c r="O1622">
        <f>N1622*T1622</f>
        <v>1019132159.0019938</v>
      </c>
      <c r="P1622" s="17">
        <f t="shared" si="233"/>
        <v>367218075.42438275</v>
      </c>
      <c r="Q1622">
        <f t="shared" si="229"/>
        <v>1031170.2160493826</v>
      </c>
      <c r="R1622">
        <f t="shared" si="230"/>
        <v>227520.49282799425</v>
      </c>
      <c r="S1622">
        <f>SUM(S1621+O1622)</f>
        <v>505261871019.36371</v>
      </c>
      <c r="T1622" s="17">
        <f>(E1622/3.6)*D1622</f>
        <v>4102.3888888888887</v>
      </c>
      <c r="U1622">
        <f t="shared" si="231"/>
        <v>207.63888888888843</v>
      </c>
      <c r="W1622"/>
    </row>
    <row r="1623" spans="2:23" x14ac:dyDescent="0.2">
      <c r="B1623" s="7" t="s">
        <v>55</v>
      </c>
      <c r="C1623" s="7">
        <v>1615</v>
      </c>
      <c r="D1623" s="7">
        <v>138</v>
      </c>
      <c r="E1623" s="13">
        <v>108.5</v>
      </c>
      <c r="F1623" s="17">
        <f>($E1624-$E1622)/2/3.6</f>
        <v>0.2222222222222234</v>
      </c>
      <c r="G1623" s="17">
        <f>($E1624-$E1622)/2</f>
        <v>0.80000000000000426</v>
      </c>
      <c r="H1623">
        <f t="shared" si="225"/>
        <v>30.138888888888889</v>
      </c>
      <c r="I1623" s="25">
        <v>135</v>
      </c>
      <c r="J1623" s="25">
        <f t="shared" si="226"/>
        <v>353.62167631172844</v>
      </c>
      <c r="K1623" s="25">
        <f t="shared" si="232"/>
        <v>247940</v>
      </c>
      <c r="L1623" s="17">
        <f t="shared" si="227"/>
        <v>250038.62167631174</v>
      </c>
      <c r="M1623" s="17">
        <f t="shared" si="228"/>
        <v>249550</v>
      </c>
      <c r="N1623" s="17">
        <f>135+J1623+(E1623*2300)</f>
        <v>250038.62167631174</v>
      </c>
      <c r="O1623">
        <f>N1623*T1623</f>
        <v>1039952300.6553934</v>
      </c>
      <c r="P1623" s="17">
        <f t="shared" si="233"/>
        <v>368262680.94135803</v>
      </c>
      <c r="Q1623">
        <f t="shared" si="229"/>
        <v>1044605.5169753088</v>
      </c>
      <c r="R1623">
        <f t="shared" si="230"/>
        <v>228026.42782746628</v>
      </c>
      <c r="S1623">
        <f>SUM(S1622+O1623)</f>
        <v>506301823320.0191</v>
      </c>
      <c r="T1623" s="17">
        <f>(E1623/3.6)*D1623</f>
        <v>4159.166666666667</v>
      </c>
      <c r="U1623">
        <f t="shared" si="231"/>
        <v>255.55555555555691</v>
      </c>
      <c r="W1623"/>
    </row>
    <row r="1624" spans="2:23" x14ac:dyDescent="0.2">
      <c r="B1624" s="7" t="s">
        <v>55</v>
      </c>
      <c r="C1624" s="7">
        <v>1616</v>
      </c>
      <c r="D1624" s="7">
        <v>139</v>
      </c>
      <c r="E1624" s="13">
        <v>109.4</v>
      </c>
      <c r="F1624" s="17">
        <f>($E1625-$E1623)/2/3.6</f>
        <v>0.27777777777777779</v>
      </c>
      <c r="G1624" s="17">
        <f>($E1625-$E1623)/2</f>
        <v>1</v>
      </c>
      <c r="H1624">
        <f t="shared" si="225"/>
        <v>30.388888888888889</v>
      </c>
      <c r="I1624" s="25">
        <v>135</v>
      </c>
      <c r="J1624" s="25">
        <f t="shared" si="226"/>
        <v>359.51254228395067</v>
      </c>
      <c r="K1624" s="25">
        <f t="shared" si="232"/>
        <v>249550</v>
      </c>
      <c r="L1624" s="17">
        <f t="shared" si="227"/>
        <v>252114.51254228395</v>
      </c>
      <c r="M1624" s="17">
        <f t="shared" si="228"/>
        <v>251620</v>
      </c>
      <c r="N1624" s="17">
        <f>135+J1624+(E1624*2300)</f>
        <v>252114.51254228395</v>
      </c>
      <c r="O1624">
        <f>N1624*T1624</f>
        <v>1064945707.3404154</v>
      </c>
      <c r="P1624" s="17">
        <f t="shared" si="233"/>
        <v>369324688.19444448</v>
      </c>
      <c r="Q1624">
        <f t="shared" si="229"/>
        <v>1062007.2530864198</v>
      </c>
      <c r="R1624">
        <f t="shared" si="230"/>
        <v>228542.50507081961</v>
      </c>
      <c r="S1624">
        <f>SUM(S1623+O1624)</f>
        <v>507366769027.3595</v>
      </c>
      <c r="T1624" s="17">
        <f>(E1624/3.6)*D1624</f>
        <v>4224.0555555555557</v>
      </c>
      <c r="U1624">
        <f t="shared" si="231"/>
        <v>319.44444444444446</v>
      </c>
      <c r="W1624"/>
    </row>
    <row r="1625" spans="2:23" x14ac:dyDescent="0.2">
      <c r="B1625" s="7" t="s">
        <v>55</v>
      </c>
      <c r="C1625" s="7">
        <v>1617</v>
      </c>
      <c r="D1625" s="7">
        <v>140</v>
      </c>
      <c r="E1625" s="13">
        <v>110.5</v>
      </c>
      <c r="F1625" s="17">
        <f>($E1626-$E1624)/2/3.6</f>
        <v>0.31944444444444403</v>
      </c>
      <c r="G1625" s="17">
        <f>($E1626-$E1624)/2</f>
        <v>1.1499999999999986</v>
      </c>
      <c r="H1625">
        <f t="shared" si="225"/>
        <v>30.694444444444443</v>
      </c>
      <c r="I1625" s="25">
        <v>135</v>
      </c>
      <c r="J1625" s="25">
        <f t="shared" si="226"/>
        <v>366.77857445987655</v>
      </c>
      <c r="K1625" s="25">
        <f t="shared" si="232"/>
        <v>251620</v>
      </c>
      <c r="L1625" s="17">
        <f t="shared" si="227"/>
        <v>254651.77857445987</v>
      </c>
      <c r="M1625" s="17">
        <f t="shared" si="228"/>
        <v>254150</v>
      </c>
      <c r="N1625" s="17">
        <f>135+J1625+(E1625*2300)</f>
        <v>254651.77857445987</v>
      </c>
      <c r="O1625">
        <f>N1625*T1625</f>
        <v>1094295281.8185816</v>
      </c>
      <c r="P1625" s="17">
        <f t="shared" si="233"/>
        <v>370408159.45216054</v>
      </c>
      <c r="Q1625">
        <f t="shared" si="229"/>
        <v>1083471.2577160494</v>
      </c>
      <c r="R1625">
        <f t="shared" si="230"/>
        <v>229071.21796670411</v>
      </c>
      <c r="S1625">
        <f>SUM(S1624+O1625)</f>
        <v>508461064309.1781</v>
      </c>
      <c r="T1625" s="17">
        <f>(E1625/3.6)*D1625</f>
        <v>4297.2222222222217</v>
      </c>
      <c r="U1625">
        <f t="shared" si="231"/>
        <v>367.36111111111063</v>
      </c>
      <c r="W1625"/>
    </row>
    <row r="1626" spans="2:23" x14ac:dyDescent="0.2">
      <c r="B1626" s="7" t="s">
        <v>55</v>
      </c>
      <c r="C1626" s="7">
        <v>1618</v>
      </c>
      <c r="D1626" s="7">
        <v>141</v>
      </c>
      <c r="E1626" s="13">
        <v>111.7</v>
      </c>
      <c r="F1626" s="17">
        <f>($E1627-$E1625)/2/3.6</f>
        <v>0.34722222222222221</v>
      </c>
      <c r="G1626" s="17">
        <f>($E1627-$E1625)/2</f>
        <v>1.25</v>
      </c>
      <c r="H1626">
        <f t="shared" si="225"/>
        <v>31.027777777777779</v>
      </c>
      <c r="I1626" s="25">
        <v>135</v>
      </c>
      <c r="J1626" s="25">
        <f t="shared" si="226"/>
        <v>374.7880614969136</v>
      </c>
      <c r="K1626" s="25">
        <f t="shared" si="232"/>
        <v>254150</v>
      </c>
      <c r="L1626" s="17">
        <f t="shared" si="227"/>
        <v>257419.78806149692</v>
      </c>
      <c r="M1626" s="17">
        <f t="shared" si="228"/>
        <v>256910</v>
      </c>
      <c r="N1626" s="17">
        <f>135+J1626+(E1626*2300)</f>
        <v>257419.78806149692</v>
      </c>
      <c r="O1626">
        <f>N1626*T1626</f>
        <v>1126190121.120044</v>
      </c>
      <c r="P1626" s="17">
        <f t="shared" si="233"/>
        <v>371515290.89506179</v>
      </c>
      <c r="Q1626">
        <f t="shared" si="229"/>
        <v>1107131.4429012346</v>
      </c>
      <c r="R1626">
        <f t="shared" si="230"/>
        <v>229613.90042958083</v>
      </c>
      <c r="S1626">
        <f>SUM(S1625+O1626)</f>
        <v>509587254430.29816</v>
      </c>
      <c r="T1626" s="17">
        <f>(E1626/3.6)*D1626</f>
        <v>4374.916666666667</v>
      </c>
      <c r="U1626">
        <f t="shared" si="231"/>
        <v>399.30555555555554</v>
      </c>
      <c r="W1626"/>
    </row>
    <row r="1627" spans="2:23" x14ac:dyDescent="0.2">
      <c r="B1627" s="7" t="s">
        <v>55</v>
      </c>
      <c r="C1627" s="7">
        <v>1619</v>
      </c>
      <c r="D1627" s="7">
        <v>142</v>
      </c>
      <c r="E1627" s="13">
        <v>113</v>
      </c>
      <c r="F1627" s="17">
        <f>($E1628-$E1626)/2/3.6</f>
        <v>0.33333333333333215</v>
      </c>
      <c r="G1627" s="17">
        <f>($E1628-$E1626)/2</f>
        <v>1.1999999999999957</v>
      </c>
      <c r="H1627">
        <f t="shared" si="225"/>
        <v>31.388888888888889</v>
      </c>
      <c r="I1627" s="25">
        <v>135</v>
      </c>
      <c r="J1627" s="25">
        <f t="shared" si="226"/>
        <v>383.56263117283953</v>
      </c>
      <c r="K1627" s="25">
        <f t="shared" si="232"/>
        <v>256910</v>
      </c>
      <c r="L1627" s="17">
        <f t="shared" si="227"/>
        <v>260418.56263117283</v>
      </c>
      <c r="M1627" s="17">
        <f t="shared" si="228"/>
        <v>259900</v>
      </c>
      <c r="N1627" s="17">
        <f>135+J1627+(E1627*2300)</f>
        <v>260418.56263117283</v>
      </c>
      <c r="O1627">
        <f>N1627*T1627</f>
        <v>1160743404.4388332</v>
      </c>
      <c r="P1627" s="17">
        <f t="shared" si="233"/>
        <v>372648342.59259266</v>
      </c>
      <c r="Q1627">
        <f t="shared" si="229"/>
        <v>1133051.6975308643</v>
      </c>
      <c r="R1627">
        <f t="shared" si="230"/>
        <v>230171.92254020547</v>
      </c>
      <c r="S1627">
        <f>SUM(S1626+O1627)</f>
        <v>510747997834.737</v>
      </c>
      <c r="T1627" s="17">
        <f>(E1627/3.6)*D1627</f>
        <v>4457.2222222222226</v>
      </c>
      <c r="U1627">
        <f t="shared" si="231"/>
        <v>383.33333333333195</v>
      </c>
      <c r="W1627"/>
    </row>
    <row r="1628" spans="2:23" x14ac:dyDescent="0.2">
      <c r="B1628" s="7" t="s">
        <v>55</v>
      </c>
      <c r="C1628" s="7">
        <v>1620</v>
      </c>
      <c r="D1628" s="7">
        <v>143</v>
      </c>
      <c r="E1628" s="13">
        <v>114.1</v>
      </c>
      <c r="F1628" s="17">
        <f>($E1629-$E1627)/2/3.6</f>
        <v>0.29166666666666585</v>
      </c>
      <c r="G1628" s="17">
        <f>($E1629-$E1627)/2</f>
        <v>1.0499999999999972</v>
      </c>
      <c r="H1628">
        <f t="shared" si="225"/>
        <v>31.694444444444443</v>
      </c>
      <c r="I1628" s="25">
        <v>135</v>
      </c>
      <c r="J1628" s="25">
        <f t="shared" si="226"/>
        <v>391.066568904321</v>
      </c>
      <c r="K1628" s="25">
        <f t="shared" si="232"/>
        <v>259900</v>
      </c>
      <c r="L1628" s="17">
        <f t="shared" si="227"/>
        <v>262956.06656890432</v>
      </c>
      <c r="M1628" s="17">
        <f t="shared" si="228"/>
        <v>262430</v>
      </c>
      <c r="N1628" s="17">
        <f>135+J1628+(E1628*2300)</f>
        <v>262956.06656890432</v>
      </c>
      <c r="O1628">
        <f>N1628*T1628</f>
        <v>1191797241.3772817</v>
      </c>
      <c r="P1628" s="17">
        <f t="shared" si="233"/>
        <v>373803561.07253093</v>
      </c>
      <c r="Q1628">
        <f t="shared" si="229"/>
        <v>1155218.4799382715</v>
      </c>
      <c r="R1628">
        <f t="shared" si="230"/>
        <v>230742.93893366106</v>
      </c>
      <c r="S1628">
        <f>SUM(S1627+O1628)</f>
        <v>511939795076.11426</v>
      </c>
      <c r="T1628" s="17">
        <f>(E1628/3.6)*D1628</f>
        <v>4532.3055555555557</v>
      </c>
      <c r="U1628">
        <f t="shared" si="231"/>
        <v>335.41666666666572</v>
      </c>
      <c r="W1628"/>
    </row>
    <row r="1629" spans="2:23" x14ac:dyDescent="0.2">
      <c r="B1629" s="7" t="s">
        <v>55</v>
      </c>
      <c r="C1629" s="7">
        <v>1621</v>
      </c>
      <c r="D1629" s="7">
        <v>144</v>
      </c>
      <c r="E1629" s="13">
        <v>115.1</v>
      </c>
      <c r="F1629" s="17">
        <f>($E1630-$E1628)/2/3.6</f>
        <v>0.25000000000000155</v>
      </c>
      <c r="G1629" s="17">
        <f>($E1630-$E1628)/2</f>
        <v>0.90000000000000568</v>
      </c>
      <c r="H1629">
        <f t="shared" si="225"/>
        <v>31.972222222222221</v>
      </c>
      <c r="I1629" s="25">
        <v>135</v>
      </c>
      <c r="J1629" s="25">
        <f t="shared" si="226"/>
        <v>397.95141149691358</v>
      </c>
      <c r="K1629" s="25">
        <f t="shared" si="232"/>
        <v>262430</v>
      </c>
      <c r="L1629" s="17">
        <f t="shared" si="227"/>
        <v>265262.95141149691</v>
      </c>
      <c r="M1629" s="17">
        <f t="shared" si="228"/>
        <v>264730</v>
      </c>
      <c r="N1629" s="17">
        <f>135+J1629+(E1629*2300)</f>
        <v>265262.95141149691</v>
      </c>
      <c r="O1629">
        <f>N1629*T1629</f>
        <v>1221270628.2985318</v>
      </c>
      <c r="P1629" s="17">
        <f t="shared" si="233"/>
        <v>374979117.51543218</v>
      </c>
      <c r="Q1629">
        <f t="shared" si="229"/>
        <v>1175556.4429012344</v>
      </c>
      <c r="R1629">
        <f t="shared" si="230"/>
        <v>231325.79735683664</v>
      </c>
      <c r="S1629">
        <f>SUM(S1628+O1629)</f>
        <v>513161065704.41278</v>
      </c>
      <c r="T1629" s="17">
        <f>(E1629/3.6)*D1629</f>
        <v>4604</v>
      </c>
      <c r="U1629">
        <f t="shared" si="231"/>
        <v>287.50000000000176</v>
      </c>
      <c r="W1629"/>
    </row>
    <row r="1630" spans="2:23" x14ac:dyDescent="0.2">
      <c r="B1630" s="7" t="s">
        <v>55</v>
      </c>
      <c r="C1630" s="7">
        <v>1622</v>
      </c>
      <c r="D1630" s="7">
        <v>145</v>
      </c>
      <c r="E1630" s="13">
        <v>115.9</v>
      </c>
      <c r="F1630" s="17">
        <f>($E1631-$E1629)/2/3.6</f>
        <v>0.19444444444444522</v>
      </c>
      <c r="G1630" s="17">
        <f>($E1631-$E1629)/2</f>
        <v>0.70000000000000284</v>
      </c>
      <c r="H1630">
        <f t="shared" si="225"/>
        <v>32.194444444444443</v>
      </c>
      <c r="I1630" s="25">
        <v>135</v>
      </c>
      <c r="J1630" s="25">
        <f t="shared" si="226"/>
        <v>403.50254112654318</v>
      </c>
      <c r="K1630" s="25">
        <f t="shared" si="232"/>
        <v>264730</v>
      </c>
      <c r="L1630" s="17">
        <f t="shared" si="227"/>
        <v>267108.50254112657</v>
      </c>
      <c r="M1630" s="17">
        <f t="shared" si="228"/>
        <v>266570</v>
      </c>
      <c r="N1630" s="17">
        <f>135+J1630+(E1630*2300)</f>
        <v>267108.50254112657</v>
      </c>
      <c r="O1630">
        <f>N1630*T1630</f>
        <v>1246914427.6263618</v>
      </c>
      <c r="P1630" s="17">
        <f t="shared" si="233"/>
        <v>376171072.10648155</v>
      </c>
      <c r="Q1630">
        <f t="shared" si="229"/>
        <v>1191954.5910493825</v>
      </c>
      <c r="R1630">
        <f t="shared" si="230"/>
        <v>231918.04692138196</v>
      </c>
      <c r="S1630">
        <f>SUM(S1629+O1630)</f>
        <v>514407980132.03912</v>
      </c>
      <c r="T1630" s="17">
        <f>(E1630/3.6)*D1630</f>
        <v>4668.1944444444443</v>
      </c>
      <c r="U1630">
        <f t="shared" si="231"/>
        <v>223.611111111112</v>
      </c>
      <c r="W1630"/>
    </row>
    <row r="1631" spans="2:23" x14ac:dyDescent="0.2">
      <c r="B1631" s="7" t="s">
        <v>55</v>
      </c>
      <c r="C1631" s="7">
        <v>1623</v>
      </c>
      <c r="D1631" s="7">
        <v>146</v>
      </c>
      <c r="E1631" s="13">
        <v>116.5</v>
      </c>
      <c r="F1631" s="17">
        <f>($E1632-$E1630)/2/3.6</f>
        <v>0.11111111111111072</v>
      </c>
      <c r="G1631" s="17">
        <f>($E1632-$E1630)/2</f>
        <v>0.39999999999999858</v>
      </c>
      <c r="H1631">
        <f t="shared" si="225"/>
        <v>32.361111111111107</v>
      </c>
      <c r="I1631" s="25">
        <v>135</v>
      </c>
      <c r="J1631" s="25">
        <f t="shared" si="226"/>
        <v>407.69112075617272</v>
      </c>
      <c r="K1631" s="25">
        <f t="shared" si="232"/>
        <v>266570</v>
      </c>
      <c r="L1631" s="17">
        <f t="shared" si="227"/>
        <v>268492.69112075615</v>
      </c>
      <c r="M1631" s="17">
        <f t="shared" si="228"/>
        <v>267950</v>
      </c>
      <c r="N1631" s="17">
        <f>135+J1631+(E1631*2300)</f>
        <v>268492.69112075615</v>
      </c>
      <c r="O1631">
        <f>N1631*T1631</f>
        <v>1268553384.2424836</v>
      </c>
      <c r="P1631" s="17">
        <f t="shared" si="233"/>
        <v>377375399.8456791</v>
      </c>
      <c r="Q1631">
        <f t="shared" si="229"/>
        <v>1204327.7391975306</v>
      </c>
      <c r="R1631">
        <f t="shared" si="230"/>
        <v>232517.19029308631</v>
      </c>
      <c r="S1631">
        <f>SUM(S1630+O1631)</f>
        <v>515676533516.28162</v>
      </c>
      <c r="T1631" s="17">
        <f>(E1631/3.6)*D1631</f>
        <v>4724.7222222222217</v>
      </c>
      <c r="U1631">
        <f t="shared" si="231"/>
        <v>127.77777777777732</v>
      </c>
      <c r="W1631"/>
    </row>
    <row r="1632" spans="2:23" x14ac:dyDescent="0.2">
      <c r="B1632" s="7" t="s">
        <v>55</v>
      </c>
      <c r="C1632" s="7">
        <v>1624</v>
      </c>
      <c r="D1632" s="7">
        <v>147</v>
      </c>
      <c r="E1632" s="13">
        <v>116.7</v>
      </c>
      <c r="F1632" s="17">
        <f>($E1633-$E1631)/2/3.6</f>
        <v>1.3888888888888099E-2</v>
      </c>
      <c r="G1632" s="17">
        <f>($E1633-$E1631)/2</f>
        <v>4.9999999999997158E-2</v>
      </c>
      <c r="H1632">
        <f t="shared" si="225"/>
        <v>32.416666666666664</v>
      </c>
      <c r="I1632" s="25">
        <v>135</v>
      </c>
      <c r="J1632" s="25">
        <f t="shared" si="226"/>
        <v>409.09212013888884</v>
      </c>
      <c r="K1632" s="25">
        <f t="shared" si="232"/>
        <v>267950</v>
      </c>
      <c r="L1632" s="17">
        <f t="shared" si="227"/>
        <v>268954.09212013887</v>
      </c>
      <c r="M1632" s="17">
        <f t="shared" si="228"/>
        <v>268410</v>
      </c>
      <c r="N1632" s="17">
        <f>135+J1632+(E1632*2300)</f>
        <v>268954.09212013887</v>
      </c>
      <c r="O1632">
        <f>N1632*T1632</f>
        <v>1281633487.4754918</v>
      </c>
      <c r="P1632" s="17">
        <f t="shared" si="233"/>
        <v>378583866.16512352</v>
      </c>
      <c r="Q1632">
        <f t="shared" si="229"/>
        <v>1208466.3194444443</v>
      </c>
      <c r="R1632">
        <f t="shared" si="230"/>
        <v>233118.144190347</v>
      </c>
      <c r="S1632">
        <f>SUM(S1631+O1632)</f>
        <v>516958167003.75708</v>
      </c>
      <c r="T1632" s="17">
        <f>(E1632/3.6)*D1632</f>
        <v>4765.25</v>
      </c>
      <c r="U1632">
        <f t="shared" si="231"/>
        <v>15.972222222221314</v>
      </c>
      <c r="W1632"/>
    </row>
    <row r="1633" spans="2:23" x14ac:dyDescent="0.2">
      <c r="B1633" s="7" t="s">
        <v>55</v>
      </c>
      <c r="C1633" s="7">
        <v>1625</v>
      </c>
      <c r="D1633" s="7">
        <v>148</v>
      </c>
      <c r="E1633" s="13">
        <v>116.6</v>
      </c>
      <c r="F1633" s="17">
        <f>($E1634-$E1632)/2/3.6</f>
        <v>-6.9444444444444448E-2</v>
      </c>
      <c r="G1633" s="17">
        <f>($E1634-$E1632)/2</f>
        <v>-0.25</v>
      </c>
      <c r="H1633">
        <f t="shared" si="225"/>
        <v>32.388888888888886</v>
      </c>
      <c r="I1633" s="25">
        <v>135</v>
      </c>
      <c r="J1633" s="25">
        <f t="shared" si="226"/>
        <v>408.39132006172832</v>
      </c>
      <c r="K1633" s="25">
        <f t="shared" si="232"/>
        <v>268410</v>
      </c>
      <c r="L1633" s="17">
        <f t="shared" si="227"/>
        <v>268723.39132006175</v>
      </c>
      <c r="M1633" s="17">
        <f t="shared" si="228"/>
        <v>268180</v>
      </c>
      <c r="N1633" s="17">
        <f>135+J1633+(E1633*2300)</f>
        <v>268723.39132006175</v>
      </c>
      <c r="O1633">
        <f>N1633*T1633</f>
        <v>1288140505.3700113</v>
      </c>
      <c r="P1633" s="17">
        <f t="shared" si="233"/>
        <v>379790262.30709881</v>
      </c>
      <c r="Q1633">
        <f t="shared" si="229"/>
        <v>1206396.1419753083</v>
      </c>
      <c r="R1633">
        <f t="shared" si="230"/>
        <v>233717.08449667619</v>
      </c>
      <c r="S1633">
        <f>SUM(S1632+O1633)</f>
        <v>518246307509.12708</v>
      </c>
      <c r="T1633" s="17">
        <f>(E1633/3.6)*D1633</f>
        <v>4793.5555555555547</v>
      </c>
      <c r="U1633">
        <f t="shared" si="231"/>
        <v>-79.861111111111114</v>
      </c>
      <c r="W1633"/>
    </row>
    <row r="1634" spans="2:23" x14ac:dyDescent="0.2">
      <c r="B1634" s="7" t="s">
        <v>55</v>
      </c>
      <c r="C1634" s="7">
        <v>1626</v>
      </c>
      <c r="D1634" s="7">
        <v>149</v>
      </c>
      <c r="E1634" s="13">
        <v>116.2</v>
      </c>
      <c r="F1634" s="17">
        <f>($E1635-$E1633)/2/3.6</f>
        <v>-0.19444444444444325</v>
      </c>
      <c r="G1634" s="17">
        <f>($E1635-$E1633)/2</f>
        <v>-0.69999999999999574</v>
      </c>
      <c r="H1634">
        <f t="shared" si="225"/>
        <v>32.277777777777779</v>
      </c>
      <c r="I1634" s="25">
        <v>135</v>
      </c>
      <c r="J1634" s="25">
        <f t="shared" si="226"/>
        <v>405.59412746913591</v>
      </c>
      <c r="K1634" s="25">
        <f t="shared" si="232"/>
        <v>268180</v>
      </c>
      <c r="L1634" s="17">
        <f t="shared" si="227"/>
        <v>267800.59412746911</v>
      </c>
      <c r="M1634" s="17">
        <f t="shared" si="228"/>
        <v>267260</v>
      </c>
      <c r="N1634" s="17">
        <f>135+J1634+(E1634*2300)</f>
        <v>267800.59412746911</v>
      </c>
      <c r="O1634">
        <f>N1634*T1634</f>
        <v>1287957201.8344929</v>
      </c>
      <c r="P1634" s="17">
        <f t="shared" si="233"/>
        <v>380988395.48611116</v>
      </c>
      <c r="Q1634">
        <f t="shared" si="229"/>
        <v>1198133.1790123458</v>
      </c>
      <c r="R1634">
        <f t="shared" si="230"/>
        <v>234310.20632602164</v>
      </c>
      <c r="S1634">
        <f>SUM(S1633+O1634)</f>
        <v>519534264710.96155</v>
      </c>
      <c r="T1634" s="17">
        <f>(E1634/3.6)*D1634</f>
        <v>4809.3888888888887</v>
      </c>
      <c r="U1634">
        <f t="shared" si="231"/>
        <v>-223.61111111110975</v>
      </c>
      <c r="W1634"/>
    </row>
    <row r="1635" spans="2:23" x14ac:dyDescent="0.2">
      <c r="B1635" s="7" t="s">
        <v>55</v>
      </c>
      <c r="C1635" s="7">
        <v>1627</v>
      </c>
      <c r="D1635" s="7">
        <v>150</v>
      </c>
      <c r="E1635" s="13">
        <v>115.2</v>
      </c>
      <c r="F1635" s="17">
        <f>($E1636-$E1634)/2/3.6</f>
        <v>-0.33333333333333409</v>
      </c>
      <c r="G1635" s="17">
        <f>($E1636-$E1634)/2</f>
        <v>-1.2000000000000028</v>
      </c>
      <c r="H1635">
        <f t="shared" si="225"/>
        <v>32</v>
      </c>
      <c r="I1635" s="25">
        <v>135</v>
      </c>
      <c r="J1635" s="25">
        <f t="shared" si="226"/>
        <v>398.64320000000004</v>
      </c>
      <c r="K1635" s="25">
        <f t="shared" si="232"/>
        <v>267260</v>
      </c>
      <c r="L1635" s="17">
        <f t="shared" si="227"/>
        <v>265493.64319999999</v>
      </c>
      <c r="M1635" s="17">
        <f t="shared" si="228"/>
        <v>264960</v>
      </c>
      <c r="N1635" s="17">
        <f>135+J1635+(E1635*2300)</f>
        <v>265493.64319999999</v>
      </c>
      <c r="O1635">
        <f>N1635*T1635</f>
        <v>1274369487.3599999</v>
      </c>
      <c r="P1635" s="17">
        <f t="shared" si="233"/>
        <v>382165995.48611116</v>
      </c>
      <c r="Q1635">
        <f t="shared" si="229"/>
        <v>1177600</v>
      </c>
      <c r="R1635">
        <f t="shared" si="230"/>
        <v>234889.97878679234</v>
      </c>
      <c r="S1635">
        <f>SUM(S1634+O1635)</f>
        <v>520808634198.32153</v>
      </c>
      <c r="T1635" s="17">
        <f>(E1635/3.6)*D1635</f>
        <v>4800</v>
      </c>
      <c r="U1635">
        <f t="shared" si="231"/>
        <v>-383.33333333333422</v>
      </c>
      <c r="W1635"/>
    </row>
    <row r="1636" spans="2:23" x14ac:dyDescent="0.2">
      <c r="B1636" s="7" t="s">
        <v>55</v>
      </c>
      <c r="C1636" s="7">
        <v>1628</v>
      </c>
      <c r="D1636" s="7">
        <v>151</v>
      </c>
      <c r="E1636" s="13">
        <v>113.8</v>
      </c>
      <c r="F1636" s="17">
        <f>($E1637-$E1635)/2/3.6</f>
        <v>-0.44444444444444481</v>
      </c>
      <c r="G1636" s="17">
        <f>($E1637-$E1635)/2</f>
        <v>-1.6000000000000014</v>
      </c>
      <c r="H1636">
        <f t="shared" si="225"/>
        <v>31.611111111111111</v>
      </c>
      <c r="I1636" s="25">
        <v>135</v>
      </c>
      <c r="J1636" s="25">
        <f t="shared" si="226"/>
        <v>389.01283117283958</v>
      </c>
      <c r="K1636" s="25">
        <f t="shared" si="232"/>
        <v>264960</v>
      </c>
      <c r="L1636" s="17">
        <f t="shared" si="227"/>
        <v>262264.01283117285</v>
      </c>
      <c r="M1636" s="17">
        <f t="shared" si="228"/>
        <v>261740</v>
      </c>
      <c r="N1636" s="17">
        <f>135+J1636+(E1636*2300)</f>
        <v>262264.01283117285</v>
      </c>
      <c r="O1636">
        <f>N1636*T1636</f>
        <v>1251858984.3578632</v>
      </c>
      <c r="P1636" s="17">
        <f t="shared" si="233"/>
        <v>383315147.18364203</v>
      </c>
      <c r="Q1636">
        <f t="shared" si="229"/>
        <v>1149151.6975308643</v>
      </c>
      <c r="R1636">
        <f t="shared" si="230"/>
        <v>235451.56460911673</v>
      </c>
      <c r="S1636">
        <f>SUM(S1635+O1636)</f>
        <v>522060493182.67938</v>
      </c>
      <c r="T1636" s="17">
        <f>(E1636/3.6)*D1636</f>
        <v>4773.2777777777774</v>
      </c>
      <c r="U1636">
        <f t="shared" si="231"/>
        <v>-511.11111111111154</v>
      </c>
      <c r="W1636"/>
    </row>
    <row r="1637" spans="2:23" x14ac:dyDescent="0.2">
      <c r="B1637" s="7" t="s">
        <v>55</v>
      </c>
      <c r="C1637" s="7">
        <v>1629</v>
      </c>
      <c r="D1637" s="7">
        <v>152</v>
      </c>
      <c r="E1637" s="13">
        <v>112</v>
      </c>
      <c r="F1637" s="17">
        <f>($E1638-$E1636)/2/3.6</f>
        <v>-0.51388888888888928</v>
      </c>
      <c r="G1637" s="17">
        <f>($E1638-$E1636)/2</f>
        <v>-1.8500000000000014</v>
      </c>
      <c r="H1637">
        <f t="shared" si="225"/>
        <v>31.111111111111111</v>
      </c>
      <c r="I1637" s="25">
        <v>135</v>
      </c>
      <c r="J1637" s="25">
        <f t="shared" si="226"/>
        <v>376.80395061728399</v>
      </c>
      <c r="K1637" s="25">
        <f t="shared" si="232"/>
        <v>261740</v>
      </c>
      <c r="L1637" s="17">
        <f t="shared" si="227"/>
        <v>258111.80395061729</v>
      </c>
      <c r="M1637" s="17">
        <f t="shared" si="228"/>
        <v>257600</v>
      </c>
      <c r="N1637" s="17">
        <f>135+J1637+(E1637*2300)</f>
        <v>258111.80395061729</v>
      </c>
      <c r="O1637">
        <f>N1637*T1637</f>
        <v>1220582041.7931414</v>
      </c>
      <c r="P1637" s="17">
        <f t="shared" si="233"/>
        <v>384428233.6033951</v>
      </c>
      <c r="Q1637">
        <f t="shared" si="229"/>
        <v>1113086.4197530863</v>
      </c>
      <c r="R1637">
        <f t="shared" si="230"/>
        <v>235990.32142627079</v>
      </c>
      <c r="S1637">
        <f>SUM(S1636+O1637)</f>
        <v>523281075224.47253</v>
      </c>
      <c r="T1637" s="17">
        <f>(E1637/3.6)*D1637</f>
        <v>4728.8888888888887</v>
      </c>
      <c r="U1637">
        <f t="shared" si="231"/>
        <v>-590.97222222222263</v>
      </c>
      <c r="W1637"/>
    </row>
    <row r="1638" spans="2:23" x14ac:dyDescent="0.2">
      <c r="B1638" s="7" t="s">
        <v>55</v>
      </c>
      <c r="C1638" s="7">
        <v>1630</v>
      </c>
      <c r="D1638" s="7">
        <v>153</v>
      </c>
      <c r="E1638" s="13">
        <v>110.1</v>
      </c>
      <c r="F1638" s="17">
        <f>($E1639-$E1637)/2/3.6</f>
        <v>-0.51388888888888928</v>
      </c>
      <c r="G1638" s="17">
        <f>($E1639-$E1637)/2</f>
        <v>-1.8500000000000014</v>
      </c>
      <c r="H1638">
        <f t="shared" si="225"/>
        <v>30.583333333333332</v>
      </c>
      <c r="I1638" s="25">
        <v>135</v>
      </c>
      <c r="J1638" s="25">
        <f t="shared" si="226"/>
        <v>364.12797013888888</v>
      </c>
      <c r="K1638" s="25">
        <f t="shared" si="232"/>
        <v>257600</v>
      </c>
      <c r="L1638" s="17">
        <f t="shared" si="227"/>
        <v>253729.12797013888</v>
      </c>
      <c r="M1638" s="17">
        <f t="shared" si="228"/>
        <v>253230</v>
      </c>
      <c r="N1638" s="17">
        <f>135+J1638+(E1638*2300)</f>
        <v>253729.12797013888</v>
      </c>
      <c r="O1638">
        <f>N1638*T1638</f>
        <v>1187262022.0542724</v>
      </c>
      <c r="P1638" s="17">
        <f t="shared" si="233"/>
        <v>385503874.92283952</v>
      </c>
      <c r="Q1638">
        <f t="shared" si="229"/>
        <v>1075641.3194444443</v>
      </c>
      <c r="R1638">
        <f t="shared" si="230"/>
        <v>236505.44473793835</v>
      </c>
      <c r="S1638">
        <f>SUM(S1637+O1638)</f>
        <v>524468337246.52679</v>
      </c>
      <c r="T1638" s="17">
        <f>(E1638/3.6)*D1638</f>
        <v>4679.25</v>
      </c>
      <c r="U1638">
        <f t="shared" si="231"/>
        <v>-590.97222222222263</v>
      </c>
      <c r="W1638"/>
    </row>
    <row r="1639" spans="2:23" x14ac:dyDescent="0.2">
      <c r="B1639" s="7" t="s">
        <v>55</v>
      </c>
      <c r="C1639" s="7">
        <v>1631</v>
      </c>
      <c r="D1639" s="7">
        <v>154</v>
      </c>
      <c r="E1639" s="13">
        <v>108.3</v>
      </c>
      <c r="F1639" s="17">
        <f>($E1640-$E1638)/2/3.6</f>
        <v>-0.43055555555555475</v>
      </c>
      <c r="G1639" s="17">
        <f>($E1640-$E1638)/2</f>
        <v>-1.5499999999999972</v>
      </c>
      <c r="H1639">
        <f t="shared" si="225"/>
        <v>30.083333333333332</v>
      </c>
      <c r="I1639" s="25">
        <v>135</v>
      </c>
      <c r="J1639" s="25">
        <f t="shared" si="226"/>
        <v>352.31920347222223</v>
      </c>
      <c r="K1639" s="25">
        <f t="shared" si="232"/>
        <v>253230</v>
      </c>
      <c r="L1639" s="17">
        <f t="shared" si="227"/>
        <v>249577.31920347223</v>
      </c>
      <c r="M1639" s="17">
        <f t="shared" si="228"/>
        <v>249090</v>
      </c>
      <c r="N1639" s="17">
        <f>135+J1639+(E1639*2300)</f>
        <v>249577.31920347223</v>
      </c>
      <c r="O1639">
        <f>N1639*T1639</f>
        <v>1156250123.6498196</v>
      </c>
      <c r="P1639" s="17">
        <f t="shared" si="233"/>
        <v>386544632.90895063</v>
      </c>
      <c r="Q1639">
        <f t="shared" si="229"/>
        <v>1040757.986111111</v>
      </c>
      <c r="R1639">
        <f t="shared" si="230"/>
        <v>236998.54868727812</v>
      </c>
      <c r="S1639">
        <f>SUM(S1638+O1639)</f>
        <v>525624587370.17664</v>
      </c>
      <c r="T1639" s="17">
        <f>(E1639/3.6)*D1639</f>
        <v>4632.833333333333</v>
      </c>
      <c r="U1639">
        <f t="shared" si="231"/>
        <v>-495.13888888888795</v>
      </c>
      <c r="W1639"/>
    </row>
    <row r="1640" spans="2:23" x14ac:dyDescent="0.2">
      <c r="B1640" s="7" t="s">
        <v>55</v>
      </c>
      <c r="C1640" s="7">
        <v>1632</v>
      </c>
      <c r="D1640" s="7">
        <v>155</v>
      </c>
      <c r="E1640" s="13">
        <v>107</v>
      </c>
      <c r="F1640" s="17">
        <f>($E1641-$E1639)/2/3.6</f>
        <v>-0.30555555555555597</v>
      </c>
      <c r="G1640" s="17">
        <f>($E1641-$E1639)/2</f>
        <v>-1.1000000000000014</v>
      </c>
      <c r="H1640">
        <f t="shared" si="225"/>
        <v>29.722222222222221</v>
      </c>
      <c r="I1640" s="25">
        <v>135</v>
      </c>
      <c r="J1640" s="25">
        <f t="shared" si="226"/>
        <v>343.91170524691353</v>
      </c>
      <c r="K1640" s="25">
        <f t="shared" si="232"/>
        <v>249090</v>
      </c>
      <c r="L1640" s="17">
        <f t="shared" si="227"/>
        <v>246578.91170524692</v>
      </c>
      <c r="M1640" s="17">
        <f t="shared" si="228"/>
        <v>246100</v>
      </c>
      <c r="N1640" s="17">
        <f>135+J1640+(E1640*2300)</f>
        <v>246578.91170524692</v>
      </c>
      <c r="O1640">
        <f>N1640*T1640</f>
        <v>1135975347.3976445</v>
      </c>
      <c r="P1640" s="17">
        <f t="shared" si="233"/>
        <v>387560554.97685188</v>
      </c>
      <c r="Q1640">
        <f t="shared" si="229"/>
        <v>1015922.0679012345</v>
      </c>
      <c r="R1640">
        <f t="shared" si="230"/>
        <v>237475.83025542393</v>
      </c>
      <c r="S1640">
        <f>SUM(S1639+O1640)</f>
        <v>526760562717.57428</v>
      </c>
      <c r="T1640" s="17">
        <f>(E1640/3.6)*D1640</f>
        <v>4606.9444444444443</v>
      </c>
      <c r="U1640">
        <f t="shared" si="231"/>
        <v>-351.38888888888937</v>
      </c>
      <c r="W1640"/>
    </row>
    <row r="1641" spans="2:23" x14ac:dyDescent="0.2">
      <c r="B1641" s="7" t="s">
        <v>55</v>
      </c>
      <c r="C1641" s="7">
        <v>1633</v>
      </c>
      <c r="D1641" s="7">
        <v>156</v>
      </c>
      <c r="E1641" s="13">
        <v>106.1</v>
      </c>
      <c r="F1641" s="17">
        <f>($E1642-$E1640)/2/3.6</f>
        <v>-0.16666666666666705</v>
      </c>
      <c r="G1641" s="17">
        <f>($E1642-$E1640)/2</f>
        <v>-0.60000000000000142</v>
      </c>
      <c r="H1641">
        <f t="shared" si="225"/>
        <v>29.472222222222221</v>
      </c>
      <c r="I1641" s="25">
        <v>135</v>
      </c>
      <c r="J1641" s="25">
        <f t="shared" si="226"/>
        <v>338.15060594135804</v>
      </c>
      <c r="K1641" s="25">
        <f t="shared" si="232"/>
        <v>246100</v>
      </c>
      <c r="L1641" s="17">
        <f t="shared" si="227"/>
        <v>244503.15060594137</v>
      </c>
      <c r="M1641" s="17">
        <f t="shared" si="228"/>
        <v>244030</v>
      </c>
      <c r="N1641" s="17">
        <f>135+J1641+(E1641*2300)</f>
        <v>244503.15060594137</v>
      </c>
      <c r="O1641">
        <f>N1641*T1641</f>
        <v>1124143985.4359164</v>
      </c>
      <c r="P1641" s="17">
        <f t="shared" si="233"/>
        <v>388559458.64197534</v>
      </c>
      <c r="Q1641">
        <f t="shared" si="229"/>
        <v>998903.66512345674</v>
      </c>
      <c r="R1641">
        <f t="shared" si="230"/>
        <v>237942.10572074424</v>
      </c>
      <c r="S1641">
        <f>SUM(S1640+O1641)</f>
        <v>527884706703.01019</v>
      </c>
      <c r="T1641" s="17">
        <f>(E1641/3.6)*D1641</f>
        <v>4597.666666666667</v>
      </c>
      <c r="U1641">
        <f t="shared" si="231"/>
        <v>-191.66666666666711</v>
      </c>
      <c r="W1641"/>
    </row>
    <row r="1642" spans="2:23" x14ac:dyDescent="0.2">
      <c r="B1642" s="7" t="s">
        <v>55</v>
      </c>
      <c r="C1642" s="7">
        <v>1634</v>
      </c>
      <c r="D1642" s="7">
        <v>157</v>
      </c>
      <c r="E1642" s="13">
        <v>105.8</v>
      </c>
      <c r="F1642" s="17">
        <f>($E1643-$E1641)/2/3.6</f>
        <v>-5.5555555555554373E-2</v>
      </c>
      <c r="G1642" s="17">
        <f>($E1643-$E1641)/2</f>
        <v>-0.19999999999999574</v>
      </c>
      <c r="H1642">
        <f t="shared" si="225"/>
        <v>29.388888888888886</v>
      </c>
      <c r="I1642" s="25">
        <v>135</v>
      </c>
      <c r="J1642" s="25">
        <f t="shared" si="226"/>
        <v>336.24105339506167</v>
      </c>
      <c r="K1642" s="25">
        <f t="shared" si="232"/>
        <v>244030</v>
      </c>
      <c r="L1642" s="17">
        <f t="shared" si="227"/>
        <v>243811.24105339506</v>
      </c>
      <c r="M1642" s="17">
        <f t="shared" si="228"/>
        <v>243340</v>
      </c>
      <c r="N1642" s="17">
        <f>135+J1642+(E1642*2300)</f>
        <v>243811.24105339506</v>
      </c>
      <c r="O1642">
        <f>N1642*T1642</f>
        <v>1124958611.2893121</v>
      </c>
      <c r="P1642" s="17">
        <f t="shared" si="233"/>
        <v>389552721.45061731</v>
      </c>
      <c r="Q1642">
        <f t="shared" si="229"/>
        <v>993262.80864197505</v>
      </c>
      <c r="R1642">
        <f t="shared" si="230"/>
        <v>238404.35829291146</v>
      </c>
      <c r="S1642">
        <f>SUM(S1641+O1642)</f>
        <v>529009665314.2995</v>
      </c>
      <c r="T1642" s="17">
        <f>(E1642/3.6)*D1642</f>
        <v>4614.0555555555547</v>
      </c>
      <c r="U1642">
        <f t="shared" si="231"/>
        <v>-63.888888888887529</v>
      </c>
      <c r="W1642"/>
    </row>
    <row r="1643" spans="2:23" x14ac:dyDescent="0.2">
      <c r="B1643" s="7" t="s">
        <v>55</v>
      </c>
      <c r="C1643" s="7">
        <v>1635</v>
      </c>
      <c r="D1643" s="7">
        <v>158</v>
      </c>
      <c r="E1643" s="13">
        <v>105.7</v>
      </c>
      <c r="F1643" s="17">
        <f>($E1644-$E1642)/2/3.6</f>
        <v>-1.3888888888888099E-2</v>
      </c>
      <c r="G1643" s="17">
        <f>($E1644-$E1642)/2</f>
        <v>-4.9999999999997158E-2</v>
      </c>
      <c r="H1643">
        <f t="shared" si="225"/>
        <v>29.361111111111111</v>
      </c>
      <c r="I1643" s="25">
        <v>135</v>
      </c>
      <c r="J1643" s="25">
        <f t="shared" si="226"/>
        <v>335.60573742283958</v>
      </c>
      <c r="K1643" s="25">
        <f t="shared" si="232"/>
        <v>243340</v>
      </c>
      <c r="L1643" s="17">
        <f t="shared" si="227"/>
        <v>243580.60573742283</v>
      </c>
      <c r="M1643" s="17">
        <f t="shared" si="228"/>
        <v>243110</v>
      </c>
      <c r="N1643" s="17">
        <f>135+J1643+(E1643*2300)</f>
        <v>243580.60573742283</v>
      </c>
      <c r="O1643">
        <f>N1643*T1643</f>
        <v>1129983962.2717788</v>
      </c>
      <c r="P1643" s="17">
        <f t="shared" si="233"/>
        <v>390544107.52314818</v>
      </c>
      <c r="Q1643">
        <f t="shared" si="229"/>
        <v>991386.07253086416</v>
      </c>
      <c r="R1643">
        <f t="shared" si="230"/>
        <v>238864.89756767472</v>
      </c>
      <c r="S1643">
        <f>SUM(S1642+O1643)</f>
        <v>530139649276.57129</v>
      </c>
      <c r="T1643" s="17">
        <f>(E1643/3.6)*D1643</f>
        <v>4639.0555555555557</v>
      </c>
      <c r="U1643">
        <f t="shared" si="231"/>
        <v>-15.972222222221314</v>
      </c>
      <c r="W1643"/>
    </row>
    <row r="1644" spans="2:23" x14ac:dyDescent="0.2">
      <c r="B1644" s="7" t="s">
        <v>55</v>
      </c>
      <c r="C1644" s="7">
        <v>1636</v>
      </c>
      <c r="D1644" s="7">
        <v>159</v>
      </c>
      <c r="E1644" s="13">
        <v>105.7</v>
      </c>
      <c r="F1644" s="17">
        <f>($E1645-$E1643)/2/3.6</f>
        <v>-1.3888888888890073E-2</v>
      </c>
      <c r="G1644" s="17">
        <f>($E1645-$E1643)/2</f>
        <v>-5.0000000000004263E-2</v>
      </c>
      <c r="H1644">
        <f t="shared" si="225"/>
        <v>29.361111111111111</v>
      </c>
      <c r="I1644" s="25">
        <v>135</v>
      </c>
      <c r="J1644" s="25">
        <f t="shared" si="226"/>
        <v>335.60573742283958</v>
      </c>
      <c r="K1644" s="25">
        <f t="shared" si="232"/>
        <v>243110</v>
      </c>
      <c r="L1644" s="17">
        <f t="shared" si="227"/>
        <v>243580.60573742283</v>
      </c>
      <c r="M1644" s="17">
        <f t="shared" si="228"/>
        <v>243110</v>
      </c>
      <c r="N1644" s="17">
        <f>135+J1644+(E1644*2300)</f>
        <v>243580.60573742283</v>
      </c>
      <c r="O1644">
        <f>N1644*T1644</f>
        <v>1137135759.5013471</v>
      </c>
      <c r="P1644" s="17">
        <f t="shared" si="233"/>
        <v>391535493.59567904</v>
      </c>
      <c r="Q1644">
        <f t="shared" si="229"/>
        <v>991386.07253086416</v>
      </c>
      <c r="R1644">
        <f t="shared" si="230"/>
        <v>239324.87383598962</v>
      </c>
      <c r="S1644">
        <f>SUM(S1643+O1644)</f>
        <v>531276785036.07263</v>
      </c>
      <c r="T1644" s="17">
        <f>(E1644/3.6)*D1644</f>
        <v>4668.416666666667</v>
      </c>
      <c r="U1644">
        <f t="shared" si="231"/>
        <v>-15.972222222223584</v>
      </c>
      <c r="W1644"/>
    </row>
    <row r="1645" spans="2:23" x14ac:dyDescent="0.2">
      <c r="B1645" s="7" t="s">
        <v>55</v>
      </c>
      <c r="C1645" s="7">
        <v>1637</v>
      </c>
      <c r="D1645" s="7">
        <v>160</v>
      </c>
      <c r="E1645" s="13">
        <v>105.6</v>
      </c>
      <c r="F1645" s="17">
        <f>($E1646-$E1644)/2/3.6</f>
        <v>-5.5555555555556344E-2</v>
      </c>
      <c r="G1645" s="17">
        <f>($E1646-$E1644)/2</f>
        <v>-0.20000000000000284</v>
      </c>
      <c r="H1645">
        <f t="shared" si="225"/>
        <v>29.333333333333332</v>
      </c>
      <c r="I1645" s="25">
        <v>135</v>
      </c>
      <c r="J1645" s="25">
        <f t="shared" si="226"/>
        <v>334.97102222222219</v>
      </c>
      <c r="K1645" s="25">
        <f t="shared" si="232"/>
        <v>243110</v>
      </c>
      <c r="L1645" s="17">
        <f t="shared" si="227"/>
        <v>243349.97102222222</v>
      </c>
      <c r="M1645" s="17">
        <f t="shared" si="228"/>
        <v>242880</v>
      </c>
      <c r="N1645" s="17">
        <f>135+J1645+(E1645*2300)</f>
        <v>243349.97102222222</v>
      </c>
      <c r="O1645">
        <f>N1645*T1645</f>
        <v>1142122530.6642962</v>
      </c>
      <c r="P1645" s="17">
        <f t="shared" si="233"/>
        <v>392525004.70679015</v>
      </c>
      <c r="Q1645">
        <f t="shared" si="229"/>
        <v>989511.11111111101</v>
      </c>
      <c r="R1645">
        <f t="shared" si="230"/>
        <v>239783.14276529636</v>
      </c>
      <c r="S1645">
        <f>SUM(S1644+O1645)</f>
        <v>532418907566.73694</v>
      </c>
      <c r="T1645" s="17">
        <f>(E1645/3.6)*D1645</f>
        <v>4693.333333333333</v>
      </c>
      <c r="U1645">
        <f t="shared" si="231"/>
        <v>-63.888888888889795</v>
      </c>
      <c r="W1645"/>
    </row>
    <row r="1646" spans="2:23" x14ac:dyDescent="0.2">
      <c r="B1646" s="7" t="s">
        <v>55</v>
      </c>
      <c r="C1646" s="7">
        <v>1638</v>
      </c>
      <c r="D1646" s="7">
        <v>161</v>
      </c>
      <c r="E1646" s="13">
        <v>105.3</v>
      </c>
      <c r="F1646" s="17">
        <f>($E1647-$E1645)/2/3.6</f>
        <v>-9.7222222222220642E-2</v>
      </c>
      <c r="G1646" s="17">
        <f>($E1647-$E1645)/2</f>
        <v>-0.34999999999999432</v>
      </c>
      <c r="H1646">
        <f t="shared" si="225"/>
        <v>29.25</v>
      </c>
      <c r="I1646" s="25">
        <v>135</v>
      </c>
      <c r="J1646" s="25">
        <f t="shared" si="226"/>
        <v>333.07048125</v>
      </c>
      <c r="K1646" s="25">
        <f t="shared" si="232"/>
        <v>242880</v>
      </c>
      <c r="L1646" s="17">
        <f t="shared" si="227"/>
        <v>242658.07048125</v>
      </c>
      <c r="M1646" s="17">
        <f t="shared" si="228"/>
        <v>242190</v>
      </c>
      <c r="N1646" s="17">
        <f>135+J1646+(E1646*2300)</f>
        <v>242658.07048125</v>
      </c>
      <c r="O1646">
        <f>N1646*T1646</f>
        <v>1142737518.4138265</v>
      </c>
      <c r="P1646" s="17">
        <f t="shared" si="233"/>
        <v>393508901.58179015</v>
      </c>
      <c r="Q1646">
        <f t="shared" si="229"/>
        <v>983896.875</v>
      </c>
      <c r="R1646">
        <f t="shared" si="230"/>
        <v>240237.42465310753</v>
      </c>
      <c r="S1646">
        <f>SUM(S1645+O1646)</f>
        <v>533561645085.15076</v>
      </c>
      <c r="T1646" s="17">
        <f>(E1646/3.6)*D1646</f>
        <v>4709.25</v>
      </c>
      <c r="U1646">
        <f t="shared" si="231"/>
        <v>-111.80555555555374</v>
      </c>
      <c r="W1646"/>
    </row>
    <row r="1647" spans="2:23" x14ac:dyDescent="0.2">
      <c r="B1647" s="7" t="s">
        <v>55</v>
      </c>
      <c r="C1647" s="7">
        <v>1639</v>
      </c>
      <c r="D1647" s="7">
        <v>162</v>
      </c>
      <c r="E1647" s="13">
        <v>104.9</v>
      </c>
      <c r="F1647" s="17">
        <f>($E1648-$E1646)/2/3.6</f>
        <v>-0.12499999999999881</v>
      </c>
      <c r="G1647" s="17">
        <f>($E1648-$E1646)/2</f>
        <v>-0.44999999999999574</v>
      </c>
      <c r="H1647">
        <f t="shared" si="225"/>
        <v>29.138888888888889</v>
      </c>
      <c r="I1647" s="25">
        <v>135</v>
      </c>
      <c r="J1647" s="25">
        <f t="shared" si="226"/>
        <v>330.54483742283952</v>
      </c>
      <c r="K1647" s="25">
        <f t="shared" si="232"/>
        <v>242190</v>
      </c>
      <c r="L1647" s="17">
        <f t="shared" si="227"/>
        <v>241735.54483742284</v>
      </c>
      <c r="M1647" s="17">
        <f t="shared" si="228"/>
        <v>241270</v>
      </c>
      <c r="N1647" s="17">
        <f>135+J1647+(E1647*2300)</f>
        <v>241735.54483742284</v>
      </c>
      <c r="O1647">
        <f>N1647*T1647</f>
        <v>1141112639.4050546</v>
      </c>
      <c r="P1647" s="17">
        <f t="shared" si="233"/>
        <v>394485337.65432101</v>
      </c>
      <c r="Q1647">
        <f t="shared" si="229"/>
        <v>976436.07253086416</v>
      </c>
      <c r="R1647">
        <f t="shared" si="230"/>
        <v>240686.60015516842</v>
      </c>
      <c r="S1647">
        <f>SUM(S1646+O1647)</f>
        <v>534702757724.55579</v>
      </c>
      <c r="T1647" s="17">
        <f>(E1647/3.6)*D1647</f>
        <v>4720.5</v>
      </c>
      <c r="U1647">
        <f t="shared" si="231"/>
        <v>-143.74999999999864</v>
      </c>
      <c r="W1647"/>
    </row>
    <row r="1648" spans="2:23" x14ac:dyDescent="0.2">
      <c r="B1648" s="7" t="s">
        <v>55</v>
      </c>
      <c r="C1648" s="7">
        <v>1640</v>
      </c>
      <c r="D1648" s="7">
        <v>163</v>
      </c>
      <c r="E1648" s="13">
        <v>104.4</v>
      </c>
      <c r="F1648" s="17">
        <f>($E1649-$E1647)/2/3.6</f>
        <v>-0.12500000000000078</v>
      </c>
      <c r="G1648" s="17">
        <f>($E1649-$E1647)/2</f>
        <v>-0.45000000000000284</v>
      </c>
      <c r="H1648">
        <f t="shared" si="225"/>
        <v>29</v>
      </c>
      <c r="I1648" s="25">
        <v>135</v>
      </c>
      <c r="J1648" s="25">
        <f t="shared" si="226"/>
        <v>327.40129999999999</v>
      </c>
      <c r="K1648" s="25">
        <f t="shared" si="232"/>
        <v>241270</v>
      </c>
      <c r="L1648" s="17">
        <f t="shared" si="227"/>
        <v>240582.4013</v>
      </c>
      <c r="M1648" s="17">
        <f t="shared" si="228"/>
        <v>240120</v>
      </c>
      <c r="N1648" s="17">
        <f>135+J1648+(E1648*2300)</f>
        <v>240582.4013</v>
      </c>
      <c r="O1648">
        <f>N1648*T1648</f>
        <v>1137233010.9451001</v>
      </c>
      <c r="P1648" s="17">
        <f t="shared" si="233"/>
        <v>395452487.65432101</v>
      </c>
      <c r="Q1648">
        <f t="shared" si="229"/>
        <v>967150</v>
      </c>
      <c r="R1648">
        <f t="shared" si="230"/>
        <v>241129.56564287868</v>
      </c>
      <c r="S1648">
        <f>SUM(S1647+O1648)</f>
        <v>535839990735.50092</v>
      </c>
      <c r="T1648" s="17">
        <f>(E1648/3.6)*D1648</f>
        <v>4727</v>
      </c>
      <c r="U1648">
        <f t="shared" si="231"/>
        <v>-143.75000000000088</v>
      </c>
      <c r="W1648"/>
    </row>
    <row r="1649" spans="2:23" x14ac:dyDescent="0.2">
      <c r="B1649" s="7" t="s">
        <v>55</v>
      </c>
      <c r="C1649" s="7">
        <v>1641</v>
      </c>
      <c r="D1649" s="7">
        <v>164</v>
      </c>
      <c r="E1649" s="13">
        <v>104</v>
      </c>
      <c r="F1649" s="17">
        <f>($E1650-$E1648)/2/3.6</f>
        <v>-8.3333333333334522E-2</v>
      </c>
      <c r="G1649" s="17">
        <f>($E1650-$E1648)/2</f>
        <v>-0.30000000000000426</v>
      </c>
      <c r="H1649">
        <f t="shared" si="225"/>
        <v>28.888888888888889</v>
      </c>
      <c r="I1649" s="25">
        <v>135</v>
      </c>
      <c r="J1649" s="25">
        <f t="shared" si="226"/>
        <v>324.89728395061735</v>
      </c>
      <c r="K1649" s="25">
        <f t="shared" si="232"/>
        <v>240120</v>
      </c>
      <c r="L1649" s="17">
        <f t="shared" si="227"/>
        <v>239659.89728395062</v>
      </c>
      <c r="M1649" s="17">
        <f t="shared" si="228"/>
        <v>239200</v>
      </c>
      <c r="N1649" s="17">
        <f>135+J1649+(E1649*2300)</f>
        <v>239659.89728395062</v>
      </c>
      <c r="O1649">
        <f>N1649*T1649</f>
        <v>1135455335.5764062</v>
      </c>
      <c r="P1649" s="17">
        <f t="shared" si="233"/>
        <v>396412240.74074078</v>
      </c>
      <c r="Q1649">
        <f t="shared" si="229"/>
        <v>959753.08641975303</v>
      </c>
      <c r="R1649">
        <f t="shared" si="230"/>
        <v>241567.48369332161</v>
      </c>
      <c r="S1649">
        <f>SUM(S1648+O1649)</f>
        <v>536975446071.07733</v>
      </c>
      <c r="T1649" s="17">
        <f>(E1649/3.6)*D1649</f>
        <v>4737.7777777777783</v>
      </c>
      <c r="U1649">
        <f t="shared" si="231"/>
        <v>-95.833333333334707</v>
      </c>
      <c r="W1649"/>
    </row>
    <row r="1650" spans="2:23" x14ac:dyDescent="0.2">
      <c r="B1650" s="7" t="s">
        <v>55</v>
      </c>
      <c r="C1650" s="7">
        <v>1642</v>
      </c>
      <c r="D1650" s="7">
        <v>165</v>
      </c>
      <c r="E1650" s="13">
        <v>103.8</v>
      </c>
      <c r="F1650" s="17">
        <f>($E1651-$E1649)/2/3.6</f>
        <v>-1.3888888888888099E-2</v>
      </c>
      <c r="G1650" s="17">
        <f>($E1651-$E1649)/2</f>
        <v>-4.9999999999997158E-2</v>
      </c>
      <c r="H1650">
        <f t="shared" si="225"/>
        <v>28.833333333333332</v>
      </c>
      <c r="I1650" s="25">
        <v>135</v>
      </c>
      <c r="J1650" s="25">
        <f t="shared" si="226"/>
        <v>323.64888055555554</v>
      </c>
      <c r="K1650" s="25">
        <f t="shared" si="232"/>
        <v>239200</v>
      </c>
      <c r="L1650" s="17">
        <f t="shared" si="227"/>
        <v>239198.64888055556</v>
      </c>
      <c r="M1650" s="17">
        <f t="shared" si="228"/>
        <v>238740</v>
      </c>
      <c r="N1650" s="17">
        <f>135+J1650+(E1650*2300)</f>
        <v>239198.64888055556</v>
      </c>
      <c r="O1650">
        <f>N1650*T1650</f>
        <v>1137987572.049243</v>
      </c>
      <c r="P1650" s="17">
        <f t="shared" si="233"/>
        <v>397368306.01851857</v>
      </c>
      <c r="Q1650">
        <f t="shared" si="229"/>
        <v>956065.27777777775</v>
      </c>
      <c r="R1650">
        <f t="shared" si="230"/>
        <v>242002.62242297112</v>
      </c>
      <c r="S1650">
        <f>SUM(S1649+O1650)</f>
        <v>538113433643.12659</v>
      </c>
      <c r="T1650" s="17">
        <f>(E1650/3.6)*D1650</f>
        <v>4757.5</v>
      </c>
      <c r="U1650">
        <f t="shared" si="231"/>
        <v>-15.972222222221314</v>
      </c>
      <c r="W1650"/>
    </row>
    <row r="1651" spans="2:23" x14ac:dyDescent="0.2">
      <c r="B1651" s="7" t="s">
        <v>55</v>
      </c>
      <c r="C1651" s="7">
        <v>1643</v>
      </c>
      <c r="D1651" s="7">
        <v>166</v>
      </c>
      <c r="E1651" s="13">
        <v>103.9</v>
      </c>
      <c r="F1651" s="17">
        <f>($E1652-$E1650)/2/3.6</f>
        <v>8.3333333333334522E-2</v>
      </c>
      <c r="G1651" s="17">
        <f>($E1652-$E1650)/2</f>
        <v>0.30000000000000426</v>
      </c>
      <c r="H1651">
        <f t="shared" si="225"/>
        <v>28.861111111111111</v>
      </c>
      <c r="I1651" s="25">
        <v>135</v>
      </c>
      <c r="J1651" s="25">
        <f t="shared" si="226"/>
        <v>324.27278186728392</v>
      </c>
      <c r="K1651" s="25">
        <f t="shared" si="232"/>
        <v>238740</v>
      </c>
      <c r="L1651" s="17">
        <f t="shared" si="227"/>
        <v>239429.27278186727</v>
      </c>
      <c r="M1651" s="17">
        <f t="shared" si="228"/>
        <v>238970</v>
      </c>
      <c r="N1651" s="17">
        <f>135+J1651+(E1651*2300)</f>
        <v>239429.27278186727</v>
      </c>
      <c r="O1651">
        <f>N1651*T1651</f>
        <v>1147092344.2716603</v>
      </c>
      <c r="P1651" s="17">
        <f t="shared" si="233"/>
        <v>398326214.31327164</v>
      </c>
      <c r="Q1651">
        <f t="shared" si="229"/>
        <v>957908.29475308629</v>
      </c>
      <c r="R1651">
        <f t="shared" si="230"/>
        <v>242438.35320345202</v>
      </c>
      <c r="S1651">
        <f>SUM(S1650+O1651)</f>
        <v>539260525987.39825</v>
      </c>
      <c r="T1651" s="17">
        <f>(E1651/3.6)*D1651</f>
        <v>4790.9444444444443</v>
      </c>
      <c r="U1651">
        <f t="shared" si="231"/>
        <v>95.833333333334707</v>
      </c>
      <c r="W1651"/>
    </row>
    <row r="1652" spans="2:23" x14ac:dyDescent="0.2">
      <c r="B1652" s="7" t="s">
        <v>55</v>
      </c>
      <c r="C1652" s="7">
        <v>1644</v>
      </c>
      <c r="D1652" s="7">
        <v>167</v>
      </c>
      <c r="E1652" s="13">
        <v>104.4</v>
      </c>
      <c r="F1652" s="17">
        <f>($E1653-$E1651)/2/3.6</f>
        <v>0.16666666666666508</v>
      </c>
      <c r="G1652" s="17">
        <f>($E1653-$E1651)/2</f>
        <v>0.59999999999999432</v>
      </c>
      <c r="H1652">
        <f t="shared" si="225"/>
        <v>29</v>
      </c>
      <c r="I1652" s="25">
        <v>135</v>
      </c>
      <c r="J1652" s="25">
        <f t="shared" si="226"/>
        <v>327.40129999999999</v>
      </c>
      <c r="K1652" s="25">
        <f t="shared" si="232"/>
        <v>238970</v>
      </c>
      <c r="L1652" s="17">
        <f t="shared" si="227"/>
        <v>240582.4013</v>
      </c>
      <c r="M1652" s="17">
        <f t="shared" si="228"/>
        <v>240120</v>
      </c>
      <c r="N1652" s="17">
        <f>135+J1652+(E1652*2300)</f>
        <v>240582.4013</v>
      </c>
      <c r="O1652">
        <f>N1652*T1652</f>
        <v>1165140569.4958999</v>
      </c>
      <c r="P1652" s="17">
        <f t="shared" si="233"/>
        <v>399293364.31327164</v>
      </c>
      <c r="Q1652">
        <f t="shared" si="229"/>
        <v>967150</v>
      </c>
      <c r="R1652">
        <f t="shared" si="230"/>
        <v>242879.17537303627</v>
      </c>
      <c r="S1652">
        <f>SUM(S1651+O1652)</f>
        <v>540425666556.89417</v>
      </c>
      <c r="T1652" s="17">
        <f>(E1652/3.6)*D1652</f>
        <v>4843</v>
      </c>
      <c r="U1652">
        <f t="shared" si="231"/>
        <v>191.66666666666484</v>
      </c>
      <c r="W1652"/>
    </row>
    <row r="1653" spans="2:23" x14ac:dyDescent="0.2">
      <c r="B1653" s="7" t="s">
        <v>55</v>
      </c>
      <c r="C1653" s="7">
        <v>1645</v>
      </c>
      <c r="D1653" s="7">
        <v>168</v>
      </c>
      <c r="E1653" s="13">
        <v>105.1</v>
      </c>
      <c r="F1653" s="17">
        <f>($E1654-$E1652)/2/3.6</f>
        <v>0.23611111111110952</v>
      </c>
      <c r="G1653" s="17">
        <f>($E1654-$E1652)/2</f>
        <v>0.84999999999999432</v>
      </c>
      <c r="H1653">
        <f t="shared" si="225"/>
        <v>29.194444444444443</v>
      </c>
      <c r="I1653" s="25">
        <v>135</v>
      </c>
      <c r="J1653" s="25">
        <f t="shared" si="226"/>
        <v>331.80645779320986</v>
      </c>
      <c r="K1653" s="25">
        <f t="shared" si="232"/>
        <v>240120</v>
      </c>
      <c r="L1653" s="17">
        <f t="shared" si="227"/>
        <v>242196.80645779322</v>
      </c>
      <c r="M1653" s="17">
        <f t="shared" si="228"/>
        <v>241730</v>
      </c>
      <c r="N1653" s="17">
        <f>135+J1653+(E1653*2300)</f>
        <v>242196.80645779322</v>
      </c>
      <c r="O1653">
        <f>N1653*T1653</f>
        <v>1187894603.4066563</v>
      </c>
      <c r="P1653" s="17">
        <f t="shared" si="233"/>
        <v>400273527.23765433</v>
      </c>
      <c r="Q1653">
        <f t="shared" si="229"/>
        <v>980162.92438271595</v>
      </c>
      <c r="R1653">
        <f t="shared" si="230"/>
        <v>243327.37218094489</v>
      </c>
      <c r="S1653">
        <f>SUM(S1652+O1653)</f>
        <v>541613561160.30084</v>
      </c>
      <c r="T1653" s="17">
        <f>(E1653/3.6)*D1653</f>
        <v>4904.6666666666661</v>
      </c>
      <c r="U1653">
        <f t="shared" si="231"/>
        <v>271.52777777777595</v>
      </c>
      <c r="W1653"/>
    </row>
    <row r="1654" spans="2:23" x14ac:dyDescent="0.2">
      <c r="B1654" s="7" t="s">
        <v>55</v>
      </c>
      <c r="C1654" s="7">
        <v>1646</v>
      </c>
      <c r="D1654" s="7">
        <v>169</v>
      </c>
      <c r="E1654" s="13">
        <v>106.1</v>
      </c>
      <c r="F1654" s="17">
        <f>($E1655-$E1653)/2/3.6</f>
        <v>0.29166666666666785</v>
      </c>
      <c r="G1654" s="17">
        <f>($E1655-$E1653)/2</f>
        <v>1.0500000000000043</v>
      </c>
      <c r="H1654">
        <f t="shared" si="225"/>
        <v>29.472222222222221</v>
      </c>
      <c r="I1654" s="25">
        <v>135</v>
      </c>
      <c r="J1654" s="25">
        <f t="shared" si="226"/>
        <v>338.15060594135804</v>
      </c>
      <c r="K1654" s="25">
        <f t="shared" si="232"/>
        <v>241730</v>
      </c>
      <c r="L1654" s="17">
        <f t="shared" si="227"/>
        <v>244503.15060594137</v>
      </c>
      <c r="M1654" s="17">
        <f t="shared" si="228"/>
        <v>244030</v>
      </c>
      <c r="N1654" s="17">
        <f>135+J1654+(E1654*2300)</f>
        <v>244503.15060594137</v>
      </c>
      <c r="O1654">
        <f>N1654*T1654</f>
        <v>1217822650.8889096</v>
      </c>
      <c r="P1654" s="17">
        <f t="shared" si="233"/>
        <v>401272430.90277779</v>
      </c>
      <c r="Q1654">
        <f t="shared" si="229"/>
        <v>998903.66512345674</v>
      </c>
      <c r="R1654">
        <f t="shared" si="230"/>
        <v>243786.41002598894</v>
      </c>
      <c r="S1654">
        <f>SUM(S1653+O1654)</f>
        <v>542831383811.18976</v>
      </c>
      <c r="T1654" s="17">
        <f>(E1654/3.6)*D1654</f>
        <v>4980.8055555555557</v>
      </c>
      <c r="U1654">
        <f t="shared" si="231"/>
        <v>335.41666666666805</v>
      </c>
      <c r="W1654"/>
    </row>
    <row r="1655" spans="2:23" x14ac:dyDescent="0.2">
      <c r="B1655" s="7" t="s">
        <v>55</v>
      </c>
      <c r="C1655" s="7">
        <v>1647</v>
      </c>
      <c r="D1655" s="7">
        <v>170</v>
      </c>
      <c r="E1655" s="13">
        <v>107.2</v>
      </c>
      <c r="F1655" s="17">
        <f>($E1656-$E1654)/2/3.6</f>
        <v>0.33333333333333409</v>
      </c>
      <c r="G1655" s="17">
        <f>($E1656-$E1654)/2</f>
        <v>1.2000000000000028</v>
      </c>
      <c r="H1655">
        <f t="shared" si="225"/>
        <v>29.777777777777779</v>
      </c>
      <c r="I1655" s="25">
        <v>135</v>
      </c>
      <c r="J1655" s="25">
        <f t="shared" si="226"/>
        <v>345.19855802469135</v>
      </c>
      <c r="K1655" s="25">
        <f t="shared" si="232"/>
        <v>244030</v>
      </c>
      <c r="L1655" s="17">
        <f t="shared" si="227"/>
        <v>247040.19855802468</v>
      </c>
      <c r="M1655" s="17">
        <f t="shared" si="228"/>
        <v>246560</v>
      </c>
      <c r="N1655" s="17">
        <f>135+J1655+(E1655*2300)</f>
        <v>247040.19855802468</v>
      </c>
      <c r="O1655">
        <f>N1655*T1655</f>
        <v>1250572382.9226229</v>
      </c>
      <c r="P1655" s="17">
        <f t="shared" si="233"/>
        <v>402292154.35956794</v>
      </c>
      <c r="Q1655">
        <f t="shared" si="229"/>
        <v>1019723.4567901235</v>
      </c>
      <c r="R1655">
        <f t="shared" si="230"/>
        <v>244257.53148729081</v>
      </c>
      <c r="S1655">
        <f>SUM(S1654+O1655)</f>
        <v>544081956194.11237</v>
      </c>
      <c r="T1655" s="17">
        <f>(E1655/3.6)*D1655</f>
        <v>5062.2222222222226</v>
      </c>
      <c r="U1655">
        <f t="shared" si="231"/>
        <v>383.33333333333422</v>
      </c>
      <c r="W1655"/>
    </row>
    <row r="1656" spans="2:23" x14ac:dyDescent="0.2">
      <c r="B1656" s="7" t="s">
        <v>55</v>
      </c>
      <c r="C1656" s="7">
        <v>1648</v>
      </c>
      <c r="D1656" s="7">
        <v>171</v>
      </c>
      <c r="E1656" s="13">
        <v>108.5</v>
      </c>
      <c r="F1656" s="17">
        <f>($E1657-$E1655)/2/3.6</f>
        <v>0.37500000000000039</v>
      </c>
      <c r="G1656" s="17">
        <f>($E1657-$E1655)/2</f>
        <v>1.3500000000000014</v>
      </c>
      <c r="H1656">
        <f t="shared" si="225"/>
        <v>30.138888888888889</v>
      </c>
      <c r="I1656" s="25">
        <v>135</v>
      </c>
      <c r="J1656" s="25">
        <f t="shared" si="226"/>
        <v>353.62167631172844</v>
      </c>
      <c r="K1656" s="25">
        <f t="shared" si="232"/>
        <v>246560</v>
      </c>
      <c r="L1656" s="17">
        <f t="shared" si="227"/>
        <v>250038.62167631174</v>
      </c>
      <c r="M1656" s="17">
        <f t="shared" si="228"/>
        <v>249550</v>
      </c>
      <c r="N1656" s="17">
        <f>135+J1656+(E1656*2300)</f>
        <v>250038.62167631174</v>
      </c>
      <c r="O1656">
        <f>N1656*T1656</f>
        <v>1288636546.4642916</v>
      </c>
      <c r="P1656" s="17">
        <f t="shared" si="233"/>
        <v>403336759.87654322</v>
      </c>
      <c r="Q1656">
        <f t="shared" si="229"/>
        <v>1044605.5169753088</v>
      </c>
      <c r="R1656">
        <f t="shared" si="230"/>
        <v>244743.17953673739</v>
      </c>
      <c r="S1656">
        <f>SUM(S1655+O1656)</f>
        <v>545370592740.57666</v>
      </c>
      <c r="T1656" s="17">
        <f>(E1656/3.6)*D1656</f>
        <v>5153.75</v>
      </c>
      <c r="U1656">
        <f t="shared" si="231"/>
        <v>431.25000000000045</v>
      </c>
      <c r="W1656"/>
    </row>
    <row r="1657" spans="2:23" x14ac:dyDescent="0.2">
      <c r="B1657" s="7" t="s">
        <v>55</v>
      </c>
      <c r="C1657" s="7">
        <v>1649</v>
      </c>
      <c r="D1657" s="7">
        <v>172</v>
      </c>
      <c r="E1657" s="13">
        <v>109.9</v>
      </c>
      <c r="F1657" s="17">
        <f>($E1658-$E1656)/2/3.6</f>
        <v>0.38888888888888851</v>
      </c>
      <c r="G1657" s="17">
        <f>($E1658-$E1656)/2</f>
        <v>1.3999999999999986</v>
      </c>
      <c r="H1657">
        <f t="shared" si="225"/>
        <v>30.527777777777779</v>
      </c>
      <c r="I1657" s="25">
        <v>135</v>
      </c>
      <c r="J1657" s="25">
        <f t="shared" si="226"/>
        <v>362.8062726080247</v>
      </c>
      <c r="K1657" s="25">
        <f t="shared" si="232"/>
        <v>249550</v>
      </c>
      <c r="L1657" s="17">
        <f t="shared" si="227"/>
        <v>253267.80627260802</v>
      </c>
      <c r="M1657" s="17">
        <f t="shared" si="228"/>
        <v>252770</v>
      </c>
      <c r="N1657" s="17">
        <f>135+J1657+(E1657*2300)</f>
        <v>253267.80627260802</v>
      </c>
      <c r="O1657">
        <f>N1657*T1657</f>
        <v>1329852969.0027375</v>
      </c>
      <c r="P1657" s="17">
        <f t="shared" si="233"/>
        <v>404408496.875</v>
      </c>
      <c r="Q1657">
        <f t="shared" si="229"/>
        <v>1071736.9984567901</v>
      </c>
      <c r="R1657">
        <f t="shared" si="230"/>
        <v>245244.69185870225</v>
      </c>
      <c r="S1657">
        <f>SUM(S1656+O1657)</f>
        <v>546700445709.57941</v>
      </c>
      <c r="T1657" s="17">
        <f>(E1657/3.6)*D1657</f>
        <v>5250.7777777777783</v>
      </c>
      <c r="U1657">
        <f t="shared" si="231"/>
        <v>447.22222222222177</v>
      </c>
      <c r="W1657"/>
    </row>
    <row r="1658" spans="2:23" x14ac:dyDescent="0.2">
      <c r="B1658" s="7" t="s">
        <v>55</v>
      </c>
      <c r="C1658" s="7">
        <v>1650</v>
      </c>
      <c r="D1658" s="7">
        <v>173</v>
      </c>
      <c r="E1658" s="13">
        <v>111.3</v>
      </c>
      <c r="F1658" s="17">
        <f>($E1659-$E1657)/2/3.6</f>
        <v>0.38888888888888851</v>
      </c>
      <c r="G1658" s="17">
        <f>($E1659-$E1657)/2</f>
        <v>1.3999999999999986</v>
      </c>
      <c r="H1658">
        <f t="shared" si="225"/>
        <v>30.916666666666664</v>
      </c>
      <c r="I1658" s="25">
        <v>135</v>
      </c>
      <c r="J1658" s="25">
        <f t="shared" si="226"/>
        <v>372.10862013888885</v>
      </c>
      <c r="K1658" s="25">
        <f t="shared" si="232"/>
        <v>252770</v>
      </c>
      <c r="L1658" s="17">
        <f t="shared" si="227"/>
        <v>256497.1086201389</v>
      </c>
      <c r="M1658" s="17">
        <f t="shared" si="228"/>
        <v>255990</v>
      </c>
      <c r="N1658" s="17">
        <f>135+J1658+(E1658*2300)</f>
        <v>256497.1086201389</v>
      </c>
      <c r="O1658">
        <f>N1658*T1658</f>
        <v>1371896160.2138646</v>
      </c>
      <c r="P1658" s="17">
        <f t="shared" si="233"/>
        <v>405507713.19444442</v>
      </c>
      <c r="Q1658">
        <f t="shared" si="229"/>
        <v>1099216.3194444443</v>
      </c>
      <c r="R1658">
        <f t="shared" si="230"/>
        <v>245762.25042087541</v>
      </c>
      <c r="S1658">
        <f>SUM(S1657+O1658)</f>
        <v>548072341869.79327</v>
      </c>
      <c r="T1658" s="17">
        <f>(E1658/3.6)*D1658</f>
        <v>5348.583333333333</v>
      </c>
      <c r="U1658">
        <f t="shared" si="231"/>
        <v>447.22222222222177</v>
      </c>
      <c r="W1658"/>
    </row>
    <row r="1659" spans="2:23" x14ac:dyDescent="0.2">
      <c r="B1659" s="7" t="s">
        <v>55</v>
      </c>
      <c r="C1659" s="7">
        <v>1651</v>
      </c>
      <c r="D1659" s="7">
        <v>174</v>
      </c>
      <c r="E1659" s="13">
        <v>112.7</v>
      </c>
      <c r="F1659" s="17">
        <f>($E1660-$E1658)/2/3.6</f>
        <v>0.36111111111111227</v>
      </c>
      <c r="G1659" s="17">
        <f>($E1660-$E1658)/2</f>
        <v>1.3000000000000043</v>
      </c>
      <c r="H1659">
        <f t="shared" si="225"/>
        <v>31.305555555555557</v>
      </c>
      <c r="I1659" s="25">
        <v>135</v>
      </c>
      <c r="J1659" s="25">
        <f t="shared" si="226"/>
        <v>381.52871890432107</v>
      </c>
      <c r="K1659" s="25">
        <f t="shared" si="232"/>
        <v>255990</v>
      </c>
      <c r="L1659" s="17">
        <f t="shared" si="227"/>
        <v>259726.52871890433</v>
      </c>
      <c r="M1659" s="17">
        <f t="shared" si="228"/>
        <v>259210</v>
      </c>
      <c r="N1659" s="17">
        <f>135+J1659+(E1659*2300)</f>
        <v>259726.52871890433</v>
      </c>
      <c r="O1659">
        <f>N1659*T1659</f>
        <v>1414773689.6866584</v>
      </c>
      <c r="P1659" s="17">
        <f t="shared" si="233"/>
        <v>406634756.67438269</v>
      </c>
      <c r="Q1659">
        <f t="shared" si="229"/>
        <v>1127043.4799382717</v>
      </c>
      <c r="R1659">
        <f t="shared" si="230"/>
        <v>246296.03675008035</v>
      </c>
      <c r="S1659">
        <f>SUM(S1658+O1659)</f>
        <v>549487115559.47992</v>
      </c>
      <c r="T1659" s="17">
        <f>(E1659/3.6)*D1659</f>
        <v>5447.166666666667</v>
      </c>
      <c r="U1659">
        <f t="shared" si="231"/>
        <v>415.27777777777914</v>
      </c>
      <c r="W1659"/>
    </row>
    <row r="1660" spans="2:23" x14ac:dyDescent="0.2">
      <c r="B1660" s="7" t="s">
        <v>55</v>
      </c>
      <c r="C1660" s="7">
        <v>1652</v>
      </c>
      <c r="D1660" s="7">
        <v>175</v>
      </c>
      <c r="E1660" s="13">
        <v>113.9</v>
      </c>
      <c r="F1660" s="17">
        <f>($E1661-$E1659)/2/3.6</f>
        <v>0.31944444444444403</v>
      </c>
      <c r="G1660" s="17">
        <f>($E1661-$E1659)/2</f>
        <v>1.1499999999999986</v>
      </c>
      <c r="H1660">
        <f t="shared" si="225"/>
        <v>31.638888888888889</v>
      </c>
      <c r="I1660" s="25">
        <v>135</v>
      </c>
      <c r="J1660" s="25">
        <f t="shared" si="226"/>
        <v>389.69680964506176</v>
      </c>
      <c r="K1660" s="25">
        <f t="shared" si="232"/>
        <v>259210</v>
      </c>
      <c r="L1660" s="17">
        <f t="shared" si="227"/>
        <v>262494.69680964504</v>
      </c>
      <c r="M1660" s="17">
        <f t="shared" si="228"/>
        <v>261970</v>
      </c>
      <c r="N1660" s="17">
        <f>135+J1660+(E1660*2300)</f>
        <v>262494.69680964504</v>
      </c>
      <c r="O1660">
        <f>N1660*T1660</f>
        <v>1453382095.5995138</v>
      </c>
      <c r="P1660" s="17">
        <f t="shared" si="233"/>
        <v>407785928.85802466</v>
      </c>
      <c r="Q1660">
        <f t="shared" si="229"/>
        <v>1151172.1836419753</v>
      </c>
      <c r="R1660">
        <f t="shared" si="230"/>
        <v>246843.78260170983</v>
      </c>
      <c r="S1660">
        <f>SUM(S1659+O1660)</f>
        <v>550940497655.07947</v>
      </c>
      <c r="T1660" s="17">
        <f>(E1660/3.6)*D1660</f>
        <v>5536.8055555555557</v>
      </c>
      <c r="U1660">
        <f t="shared" si="231"/>
        <v>367.36111111111063</v>
      </c>
      <c r="W1660"/>
    </row>
    <row r="1661" spans="2:23" x14ac:dyDescent="0.2">
      <c r="B1661" s="7" t="s">
        <v>55</v>
      </c>
      <c r="C1661" s="7">
        <v>1653</v>
      </c>
      <c r="D1661" s="7">
        <v>176</v>
      </c>
      <c r="E1661" s="13">
        <v>115</v>
      </c>
      <c r="F1661" s="17">
        <f>($E1662-$E1660)/2/3.6</f>
        <v>0.29166666666666585</v>
      </c>
      <c r="G1661" s="17">
        <f>($E1662-$E1660)/2</f>
        <v>1.0499999999999972</v>
      </c>
      <c r="H1661">
        <f t="shared" si="225"/>
        <v>31.944444444444443</v>
      </c>
      <c r="I1661" s="25">
        <v>135</v>
      </c>
      <c r="J1661" s="25">
        <f t="shared" si="226"/>
        <v>397.2602237654321</v>
      </c>
      <c r="K1661" s="25">
        <f t="shared" si="232"/>
        <v>261970</v>
      </c>
      <c r="L1661" s="17">
        <f t="shared" si="227"/>
        <v>265032.26022376545</v>
      </c>
      <c r="M1661" s="17">
        <f t="shared" si="228"/>
        <v>264500</v>
      </c>
      <c r="N1661" s="17">
        <f>135+J1661+(E1661*2300)</f>
        <v>265032.26022376545</v>
      </c>
      <c r="O1661">
        <f>N1661*T1661</f>
        <v>1490070263.0358367</v>
      </c>
      <c r="P1661" s="17">
        <f t="shared" si="233"/>
        <v>408959443.51851851</v>
      </c>
      <c r="Q1661">
        <f t="shared" si="229"/>
        <v>1173514.6604938272</v>
      </c>
      <c r="R1661">
        <f t="shared" si="230"/>
        <v>247404.38204387084</v>
      </c>
      <c r="S1661">
        <f>SUM(S1660+O1661)</f>
        <v>552430567918.11536</v>
      </c>
      <c r="T1661" s="17">
        <f>(E1661/3.6)*D1661</f>
        <v>5622.2222222222217</v>
      </c>
      <c r="U1661">
        <f t="shared" si="231"/>
        <v>335.41666666666572</v>
      </c>
      <c r="W1661"/>
    </row>
    <row r="1662" spans="2:23" x14ac:dyDescent="0.2">
      <c r="B1662" s="7" t="s">
        <v>55</v>
      </c>
      <c r="C1662" s="7">
        <v>1654</v>
      </c>
      <c r="D1662" s="7">
        <v>177</v>
      </c>
      <c r="E1662" s="13">
        <v>116</v>
      </c>
      <c r="F1662" s="17">
        <f>($E1663-$E1661)/2/3.6</f>
        <v>0.24999999999999961</v>
      </c>
      <c r="G1662" s="17">
        <f>($E1663-$E1661)/2</f>
        <v>0.89999999999999858</v>
      </c>
      <c r="H1662">
        <f t="shared" si="225"/>
        <v>32.222222222222221</v>
      </c>
      <c r="I1662" s="25">
        <v>135</v>
      </c>
      <c r="J1662" s="25">
        <f t="shared" si="226"/>
        <v>404.19913580246913</v>
      </c>
      <c r="K1662" s="25">
        <f t="shared" si="232"/>
        <v>264500</v>
      </c>
      <c r="L1662" s="17">
        <f t="shared" si="227"/>
        <v>267339.19913580245</v>
      </c>
      <c r="M1662" s="17">
        <f t="shared" si="228"/>
        <v>266800</v>
      </c>
      <c r="N1662" s="17">
        <f>135+J1662+(E1662*2300)</f>
        <v>267339.19913580245</v>
      </c>
      <c r="O1662">
        <f>N1662*T1662</f>
        <v>1524724565.73786</v>
      </c>
      <c r="P1662" s="17">
        <f t="shared" si="233"/>
        <v>410153455.86419749</v>
      </c>
      <c r="Q1662">
        <f t="shared" si="229"/>
        <v>1194012.3456790124</v>
      </c>
      <c r="R1662">
        <f t="shared" si="230"/>
        <v>247976.69641124396</v>
      </c>
      <c r="S1662">
        <f>SUM(S1661+O1662)</f>
        <v>553955292483.85327</v>
      </c>
      <c r="T1662" s="17">
        <f>(E1662/3.6)*D1662</f>
        <v>5703.333333333333</v>
      </c>
      <c r="U1662">
        <f t="shared" si="231"/>
        <v>287.49999999999955</v>
      </c>
      <c r="W1662"/>
    </row>
    <row r="1663" spans="2:23" x14ac:dyDescent="0.2">
      <c r="B1663" s="7" t="s">
        <v>55</v>
      </c>
      <c r="C1663" s="7">
        <v>1655</v>
      </c>
      <c r="D1663" s="7">
        <v>178</v>
      </c>
      <c r="E1663" s="13">
        <v>116.8</v>
      </c>
      <c r="F1663" s="17">
        <f>($E1664-$E1662)/2/3.6</f>
        <v>0.22222222222222143</v>
      </c>
      <c r="G1663" s="17">
        <f>($E1664-$E1662)/2</f>
        <v>0.79999999999999716</v>
      </c>
      <c r="H1663">
        <f t="shared" si="225"/>
        <v>32.444444444444443</v>
      </c>
      <c r="I1663" s="25">
        <v>135</v>
      </c>
      <c r="J1663" s="25">
        <f t="shared" si="226"/>
        <v>409.79352098765429</v>
      </c>
      <c r="K1663" s="25">
        <f t="shared" si="232"/>
        <v>266800</v>
      </c>
      <c r="L1663" s="17">
        <f t="shared" si="227"/>
        <v>269184.79352098767</v>
      </c>
      <c r="M1663" s="17">
        <f t="shared" si="228"/>
        <v>268640</v>
      </c>
      <c r="N1663" s="17">
        <f>135+J1663+(E1663*2300)</f>
        <v>269184.79352098767</v>
      </c>
      <c r="O1663">
        <f>N1663*T1663</f>
        <v>1554572092.0052059</v>
      </c>
      <c r="P1663" s="17">
        <f t="shared" si="233"/>
        <v>411363994.13580245</v>
      </c>
      <c r="Q1663">
        <f t="shared" si="229"/>
        <v>1210538.271604938</v>
      </c>
      <c r="R1663">
        <f t="shared" si="230"/>
        <v>248558.3046137779</v>
      </c>
      <c r="S1663">
        <f>SUM(S1662+O1663)</f>
        <v>555509864575.85852</v>
      </c>
      <c r="T1663" s="17">
        <f>(E1663/3.6)*D1663</f>
        <v>5775.1111111111104</v>
      </c>
      <c r="U1663">
        <f t="shared" si="231"/>
        <v>255.55555555555463</v>
      </c>
      <c r="W1663"/>
    </row>
    <row r="1664" spans="2:23" x14ac:dyDescent="0.2">
      <c r="B1664" s="7" t="s">
        <v>55</v>
      </c>
      <c r="C1664" s="7">
        <v>1656</v>
      </c>
      <c r="D1664" s="7">
        <v>179</v>
      </c>
      <c r="E1664" s="13">
        <v>117.6</v>
      </c>
      <c r="F1664" s="17">
        <f>($E1665-$E1663)/2/3.6</f>
        <v>0.2222222222222234</v>
      </c>
      <c r="G1664" s="17">
        <f>($E1665-$E1663)/2</f>
        <v>0.80000000000000426</v>
      </c>
      <c r="H1664">
        <f t="shared" si="225"/>
        <v>32.666666666666664</v>
      </c>
      <c r="I1664" s="25">
        <v>135</v>
      </c>
      <c r="J1664" s="25">
        <f t="shared" si="226"/>
        <v>415.42635555555552</v>
      </c>
      <c r="K1664" s="25">
        <f t="shared" si="232"/>
        <v>268640</v>
      </c>
      <c r="L1664" s="17">
        <f t="shared" si="227"/>
        <v>271030.42635555554</v>
      </c>
      <c r="M1664" s="17">
        <f t="shared" si="228"/>
        <v>270480</v>
      </c>
      <c r="N1664" s="17">
        <f>135+J1664+(E1664*2300)</f>
        <v>271030.42635555554</v>
      </c>
      <c r="O1664">
        <f>N1664*T1664</f>
        <v>1584805246.376385</v>
      </c>
      <c r="P1664" s="17">
        <f t="shared" si="233"/>
        <v>412591171.91358024</v>
      </c>
      <c r="Q1664">
        <f t="shared" si="229"/>
        <v>1227177.7777777775</v>
      </c>
      <c r="R1664">
        <f t="shared" si="230"/>
        <v>249149.25840192044</v>
      </c>
      <c r="S1664">
        <f>SUM(S1663+O1664)</f>
        <v>557094669822.23486</v>
      </c>
      <c r="T1664" s="17">
        <f>(E1664/3.6)*D1664</f>
        <v>5847.333333333333</v>
      </c>
      <c r="U1664">
        <f t="shared" si="231"/>
        <v>255.55555555555691</v>
      </c>
      <c r="W1664"/>
    </row>
    <row r="1665" spans="2:23" x14ac:dyDescent="0.2">
      <c r="B1665" s="7" t="s">
        <v>55</v>
      </c>
      <c r="C1665" s="7">
        <v>1657</v>
      </c>
      <c r="D1665" s="7">
        <v>180</v>
      </c>
      <c r="E1665" s="13">
        <v>118.4</v>
      </c>
      <c r="F1665" s="17">
        <f>($E1666-$E1664)/2/3.6</f>
        <v>0.2222222222222234</v>
      </c>
      <c r="G1665" s="17">
        <f>($E1666-$E1664)/2</f>
        <v>0.80000000000000426</v>
      </c>
      <c r="H1665">
        <f t="shared" si="225"/>
        <v>32.888888888888893</v>
      </c>
      <c r="I1665" s="25">
        <v>135</v>
      </c>
      <c r="J1665" s="25">
        <f t="shared" si="226"/>
        <v>421.09763950617292</v>
      </c>
      <c r="K1665" s="25">
        <f t="shared" si="232"/>
        <v>270480</v>
      </c>
      <c r="L1665" s="17">
        <f t="shared" si="227"/>
        <v>272876.09763950616</v>
      </c>
      <c r="M1665" s="17">
        <f t="shared" si="228"/>
        <v>272320</v>
      </c>
      <c r="N1665" s="17">
        <f>135+J1665+(E1665*2300)</f>
        <v>272876.09763950616</v>
      </c>
      <c r="O1665">
        <f>N1665*T1665</f>
        <v>1615426498.0258768</v>
      </c>
      <c r="P1665" s="17">
        <f t="shared" si="233"/>
        <v>413835102.77777779</v>
      </c>
      <c r="Q1665">
        <f t="shared" si="229"/>
        <v>1243930.864197531</v>
      </c>
      <c r="R1665">
        <f t="shared" si="230"/>
        <v>249749.60940119359</v>
      </c>
      <c r="S1665">
        <f>SUM(S1664+O1665)</f>
        <v>558710096320.26074</v>
      </c>
      <c r="T1665" s="17">
        <f>(E1665/3.6)*D1665</f>
        <v>5920.0000000000009</v>
      </c>
      <c r="U1665">
        <f t="shared" si="231"/>
        <v>255.55555555555691</v>
      </c>
      <c r="W1665"/>
    </row>
    <row r="1666" spans="2:23" x14ac:dyDescent="0.2">
      <c r="B1666" s="7" t="s">
        <v>55</v>
      </c>
      <c r="C1666" s="7">
        <v>1658</v>
      </c>
      <c r="D1666" s="7">
        <v>181</v>
      </c>
      <c r="E1666" s="13">
        <v>119.2</v>
      </c>
      <c r="F1666" s="17">
        <f>($E1667-$E1665)/2/3.6</f>
        <v>0.22222222222222143</v>
      </c>
      <c r="G1666" s="17">
        <f>($E1667-$E1665)/2</f>
        <v>0.79999999999999716</v>
      </c>
      <c r="H1666">
        <f t="shared" si="225"/>
        <v>33.111111111111114</v>
      </c>
      <c r="I1666" s="25">
        <v>135</v>
      </c>
      <c r="J1666" s="25">
        <f t="shared" si="226"/>
        <v>426.80737283950629</v>
      </c>
      <c r="K1666" s="25">
        <f t="shared" si="232"/>
        <v>272320</v>
      </c>
      <c r="L1666" s="17">
        <f t="shared" si="227"/>
        <v>274721.80737283948</v>
      </c>
      <c r="M1666" s="17">
        <f t="shared" si="228"/>
        <v>274160</v>
      </c>
      <c r="N1666" s="17">
        <f>135+J1666+(E1666*2300)</f>
        <v>274721.80737283948</v>
      </c>
      <c r="O1666">
        <f>N1666*T1666</f>
        <v>1646438316.2306907</v>
      </c>
      <c r="P1666" s="17">
        <f t="shared" si="233"/>
        <v>415095900.30864197</v>
      </c>
      <c r="Q1666">
        <f t="shared" si="229"/>
        <v>1260797.5308641978</v>
      </c>
      <c r="R1666">
        <f t="shared" si="230"/>
        <v>250359.40911257055</v>
      </c>
      <c r="S1666">
        <f>SUM(S1665+O1666)</f>
        <v>560356534636.49146</v>
      </c>
      <c r="T1666" s="17">
        <f>(E1666/3.6)*D1666</f>
        <v>5993.1111111111113</v>
      </c>
      <c r="U1666">
        <f t="shared" si="231"/>
        <v>255.55555555555463</v>
      </c>
      <c r="W1666"/>
    </row>
    <row r="1667" spans="2:23" x14ac:dyDescent="0.2">
      <c r="B1667" s="7" t="s">
        <v>55</v>
      </c>
      <c r="C1667" s="7">
        <v>1659</v>
      </c>
      <c r="D1667" s="7">
        <v>182</v>
      </c>
      <c r="E1667" s="13">
        <v>120</v>
      </c>
      <c r="F1667" s="17">
        <f>($E1668-$E1666)/2/3.6</f>
        <v>0.22222222222222143</v>
      </c>
      <c r="G1667" s="17">
        <f>($E1668-$E1666)/2</f>
        <v>0.79999999999999716</v>
      </c>
      <c r="H1667">
        <f t="shared" si="225"/>
        <v>33.333333333333336</v>
      </c>
      <c r="I1667" s="25">
        <v>135</v>
      </c>
      <c r="J1667" s="25">
        <f t="shared" si="226"/>
        <v>432.55555555555571</v>
      </c>
      <c r="K1667" s="25">
        <f t="shared" si="232"/>
        <v>274160</v>
      </c>
      <c r="L1667" s="17">
        <f t="shared" si="227"/>
        <v>276567.55555555556</v>
      </c>
      <c r="M1667" s="17">
        <f t="shared" si="228"/>
        <v>276000</v>
      </c>
      <c r="N1667" s="17">
        <f>135+J1667+(E1667*2300)</f>
        <v>276567.55555555556</v>
      </c>
      <c r="O1667">
        <f>N1667*T1667</f>
        <v>1677843170.3703704</v>
      </c>
      <c r="P1667" s="17">
        <f t="shared" si="233"/>
        <v>416373678.08641976</v>
      </c>
      <c r="Q1667">
        <f t="shared" si="229"/>
        <v>1277777.777777778</v>
      </c>
      <c r="R1667">
        <f t="shared" si="230"/>
        <v>250978.70891285097</v>
      </c>
      <c r="S1667">
        <f>SUM(S1666+O1667)</f>
        <v>562034377806.86182</v>
      </c>
      <c r="T1667" s="17">
        <f>(E1667/3.6)*D1667</f>
        <v>6066.666666666667</v>
      </c>
      <c r="U1667">
        <f t="shared" si="231"/>
        <v>255.55555555555463</v>
      </c>
      <c r="W1667"/>
    </row>
    <row r="1668" spans="2:23" x14ac:dyDescent="0.2">
      <c r="B1668" s="7" t="s">
        <v>55</v>
      </c>
      <c r="C1668" s="7">
        <v>1660</v>
      </c>
      <c r="D1668" s="7">
        <v>183</v>
      </c>
      <c r="E1668" s="13">
        <v>120.8</v>
      </c>
      <c r="F1668" s="17">
        <f>($E1669-$E1667)/2/3.6</f>
        <v>0.22222222222222143</v>
      </c>
      <c r="G1668" s="17">
        <f>($E1669-$E1667)/2</f>
        <v>0.79999999999999716</v>
      </c>
      <c r="H1668">
        <f t="shared" si="225"/>
        <v>33.555555555555557</v>
      </c>
      <c r="I1668" s="25">
        <v>135</v>
      </c>
      <c r="J1668" s="25">
        <f t="shared" si="226"/>
        <v>438.34218765432109</v>
      </c>
      <c r="K1668" s="25">
        <f t="shared" si="232"/>
        <v>276000</v>
      </c>
      <c r="L1668" s="17">
        <f t="shared" si="227"/>
        <v>278413.34218765434</v>
      </c>
      <c r="M1668" s="17">
        <f t="shared" si="228"/>
        <v>277840</v>
      </c>
      <c r="N1668" s="17">
        <f>135+J1668+(E1668*2300)</f>
        <v>278413.34218765434</v>
      </c>
      <c r="O1668">
        <f>N1668*T1668</f>
        <v>1709643529.9269896</v>
      </c>
      <c r="P1668" s="17">
        <f t="shared" si="233"/>
        <v>417668549.69135803</v>
      </c>
      <c r="Q1668">
        <f t="shared" si="229"/>
        <v>1294871.6049382719</v>
      </c>
      <c r="R1668">
        <f t="shared" si="230"/>
        <v>251607.56005503496</v>
      </c>
      <c r="S1668">
        <f>SUM(S1667+O1668)</f>
        <v>563744021336.78882</v>
      </c>
      <c r="T1668" s="17">
        <f>(E1668/3.6)*D1668</f>
        <v>6140.666666666667</v>
      </c>
      <c r="U1668">
        <f t="shared" si="231"/>
        <v>255.55555555555463</v>
      </c>
      <c r="W1668"/>
    </row>
    <row r="1669" spans="2:23" x14ac:dyDescent="0.2">
      <c r="B1669" s="7" t="s">
        <v>55</v>
      </c>
      <c r="C1669" s="7">
        <v>1661</v>
      </c>
      <c r="D1669" s="7">
        <v>184</v>
      </c>
      <c r="E1669" s="13">
        <v>121.6</v>
      </c>
      <c r="F1669" s="17">
        <f>($E1670-$E1668)/2/3.6</f>
        <v>0.20833333333333331</v>
      </c>
      <c r="G1669" s="17">
        <f>($E1670-$E1668)/2</f>
        <v>0.75</v>
      </c>
      <c r="H1669">
        <f t="shared" si="225"/>
        <v>33.777777777777779</v>
      </c>
      <c r="I1669" s="25">
        <v>135</v>
      </c>
      <c r="J1669" s="25">
        <f t="shared" si="226"/>
        <v>444.16726913580254</v>
      </c>
      <c r="K1669" s="25">
        <f t="shared" si="232"/>
        <v>277840</v>
      </c>
      <c r="L1669" s="17">
        <f t="shared" si="227"/>
        <v>280259.16726913583</v>
      </c>
      <c r="M1669" s="17">
        <f t="shared" si="228"/>
        <v>279680</v>
      </c>
      <c r="N1669" s="17">
        <f>135+J1669+(E1669*2300)</f>
        <v>280259.16726913583</v>
      </c>
      <c r="O1669">
        <f>N1669*T1669</f>
        <v>1741841864.4851537</v>
      </c>
      <c r="P1669" s="17">
        <f t="shared" si="233"/>
        <v>418980628.7037037</v>
      </c>
      <c r="Q1669">
        <f t="shared" si="229"/>
        <v>1312079.0123456791</v>
      </c>
      <c r="R1669">
        <f t="shared" si="230"/>
        <v>252246.01366869578</v>
      </c>
      <c r="S1669">
        <f>SUM(S1668+O1669)</f>
        <v>565485863201.27393</v>
      </c>
      <c r="T1669" s="17">
        <f>(E1669/3.6)*D1669</f>
        <v>6215.1111111111113</v>
      </c>
      <c r="U1669">
        <f t="shared" si="231"/>
        <v>239.58333333333331</v>
      </c>
      <c r="W1669"/>
    </row>
    <row r="1670" spans="2:23" x14ac:dyDescent="0.2">
      <c r="B1670" s="7" t="s">
        <v>55</v>
      </c>
      <c r="C1670" s="7">
        <v>1662</v>
      </c>
      <c r="D1670" s="7">
        <v>185</v>
      </c>
      <c r="E1670" s="13">
        <v>122.3</v>
      </c>
      <c r="F1670" s="17">
        <f>($E1671-$E1669)/2/3.6</f>
        <v>0.20833333333333331</v>
      </c>
      <c r="G1670" s="17">
        <f>($E1671-$E1669)/2</f>
        <v>0.75</v>
      </c>
      <c r="H1670">
        <f t="shared" si="225"/>
        <v>33.972222222222221</v>
      </c>
      <c r="I1670" s="25">
        <v>135</v>
      </c>
      <c r="J1670" s="25">
        <f t="shared" si="226"/>
        <v>449.2957559413581</v>
      </c>
      <c r="K1670" s="25">
        <f t="shared" si="232"/>
        <v>279680</v>
      </c>
      <c r="L1670" s="17">
        <f t="shared" si="227"/>
        <v>281874.29575594136</v>
      </c>
      <c r="M1670" s="17">
        <f t="shared" si="228"/>
        <v>281290</v>
      </c>
      <c r="N1670" s="17">
        <f>135+J1670+(E1670*2300)</f>
        <v>281874.29575594136</v>
      </c>
      <c r="O1670">
        <f>N1670*T1670</f>
        <v>1771540799.6183476</v>
      </c>
      <c r="P1670" s="17">
        <f t="shared" si="233"/>
        <v>420307857.36882716</v>
      </c>
      <c r="Q1670">
        <f t="shared" si="229"/>
        <v>1327228.6651234569</v>
      </c>
      <c r="R1670">
        <f t="shared" si="230"/>
        <v>252892.81430134005</v>
      </c>
      <c r="S1670">
        <f>SUM(S1669+O1670)</f>
        <v>567257404000.89233</v>
      </c>
      <c r="T1670" s="17">
        <f>(E1670/3.6)*D1670</f>
        <v>6284.8611111111113</v>
      </c>
      <c r="U1670">
        <f t="shared" si="231"/>
        <v>239.58333333333331</v>
      </c>
      <c r="W1670"/>
    </row>
    <row r="1671" spans="2:23" x14ac:dyDescent="0.2">
      <c r="B1671" s="7" t="s">
        <v>55</v>
      </c>
      <c r="C1671" s="7">
        <v>1663</v>
      </c>
      <c r="D1671" s="7">
        <v>186</v>
      </c>
      <c r="E1671" s="13">
        <v>123.1</v>
      </c>
      <c r="F1671" s="17">
        <f>($E1672-$E1670)/2/3.6</f>
        <v>0.20833333333333331</v>
      </c>
      <c r="G1671" s="17">
        <f>($E1672-$E1670)/2</f>
        <v>0.75</v>
      </c>
      <c r="H1671">
        <f t="shared" si="225"/>
        <v>34.194444444444443</v>
      </c>
      <c r="I1671" s="25">
        <v>135</v>
      </c>
      <c r="J1671" s="25">
        <f t="shared" si="226"/>
        <v>455.19293001543213</v>
      </c>
      <c r="K1671" s="25">
        <f t="shared" si="232"/>
        <v>281290</v>
      </c>
      <c r="L1671" s="17">
        <f t="shared" si="227"/>
        <v>283720.19293001544</v>
      </c>
      <c r="M1671" s="17">
        <f t="shared" si="228"/>
        <v>283130</v>
      </c>
      <c r="N1671" s="17">
        <f>135+J1671+(E1671*2300)</f>
        <v>283720.19293001544</v>
      </c>
      <c r="O1671">
        <f>N1671*T1671</f>
        <v>1804507713.7337198</v>
      </c>
      <c r="P1671" s="17">
        <f t="shared" si="233"/>
        <v>421652506.40432101</v>
      </c>
      <c r="Q1671">
        <f t="shared" si="229"/>
        <v>1344649.0354938272</v>
      </c>
      <c r="R1671">
        <f t="shared" si="230"/>
        <v>253549.312329718</v>
      </c>
      <c r="S1671">
        <f>SUM(S1670+O1671)</f>
        <v>569061911714.6261</v>
      </c>
      <c r="T1671" s="17">
        <f>(E1671/3.6)*D1671</f>
        <v>6360.1666666666661</v>
      </c>
      <c r="U1671">
        <f t="shared" si="231"/>
        <v>239.58333333333331</v>
      </c>
      <c r="W1671"/>
    </row>
    <row r="1672" spans="2:23" x14ac:dyDescent="0.2">
      <c r="B1672" s="7" t="s">
        <v>55</v>
      </c>
      <c r="C1672" s="7">
        <v>1664</v>
      </c>
      <c r="D1672" s="7">
        <v>187</v>
      </c>
      <c r="E1672" s="13">
        <v>123.8</v>
      </c>
      <c r="F1672" s="17">
        <f>($E1673-$E1671)/2/3.6</f>
        <v>0.18055555555555713</v>
      </c>
      <c r="G1672" s="17">
        <f>($E1673-$E1671)/2</f>
        <v>0.65000000000000568</v>
      </c>
      <c r="H1672">
        <f t="shared" si="225"/>
        <v>34.388888888888886</v>
      </c>
      <c r="I1672" s="25">
        <v>135</v>
      </c>
      <c r="J1672" s="25">
        <f t="shared" si="226"/>
        <v>460.38449783950614</v>
      </c>
      <c r="K1672" s="25">
        <f t="shared" si="232"/>
        <v>283130</v>
      </c>
      <c r="L1672" s="17">
        <f t="shared" si="227"/>
        <v>285335.38449783949</v>
      </c>
      <c r="M1672" s="17">
        <f t="shared" si="228"/>
        <v>284740</v>
      </c>
      <c r="N1672" s="17">
        <f>135+J1672+(E1672*2300)</f>
        <v>285335.38449783949</v>
      </c>
      <c r="O1672">
        <f>N1672*T1672</f>
        <v>1834912597.8765783</v>
      </c>
      <c r="P1672" s="17">
        <f t="shared" si="233"/>
        <v>423012491.43518519</v>
      </c>
      <c r="Q1672">
        <f t="shared" si="229"/>
        <v>1359985.0308641973</v>
      </c>
      <c r="R1672">
        <f t="shared" si="230"/>
        <v>254214.23764133727</v>
      </c>
      <c r="S1672">
        <f>SUM(S1671+O1672)</f>
        <v>570896824312.50269</v>
      </c>
      <c r="T1672" s="17">
        <f>(E1672/3.6)*D1672</f>
        <v>6430.7222222222217</v>
      </c>
      <c r="U1672">
        <f t="shared" si="231"/>
        <v>207.6388888888907</v>
      </c>
      <c r="W1672"/>
    </row>
    <row r="1673" spans="2:23" x14ac:dyDescent="0.2">
      <c r="B1673" s="7" t="s">
        <v>55</v>
      </c>
      <c r="C1673" s="7">
        <v>1665</v>
      </c>
      <c r="D1673" s="7">
        <v>188</v>
      </c>
      <c r="E1673" s="13">
        <v>124.4</v>
      </c>
      <c r="F1673" s="17">
        <f>($E1674-$E1672)/2/3.6</f>
        <v>0.16666666666666705</v>
      </c>
      <c r="G1673" s="17">
        <f>($E1674-$E1672)/2</f>
        <v>0.60000000000000142</v>
      </c>
      <c r="H1673">
        <f t="shared" ref="H1673:H1736" si="234">E1673/3.6</f>
        <v>34.555555555555557</v>
      </c>
      <c r="I1673" s="25">
        <v>135</v>
      </c>
      <c r="J1673" s="25">
        <f t="shared" ref="J1673:J1736" si="235">0.5*(H1673^2)*0.34*2.29</f>
        <v>464.85784320987665</v>
      </c>
      <c r="K1673" s="25">
        <f t="shared" si="232"/>
        <v>284740</v>
      </c>
      <c r="L1673" s="17">
        <f t="shared" ref="L1673:L1736" si="236">M1673+135+J1673</f>
        <v>286719.85784320987</v>
      </c>
      <c r="M1673" s="17">
        <f t="shared" ref="M1673:M1736" si="237">2300*E1673</f>
        <v>286120</v>
      </c>
      <c r="N1673" s="17">
        <f>135+J1673+(E1673*2300)</f>
        <v>286719.85784320987</v>
      </c>
      <c r="O1673">
        <f>N1673*T1673</f>
        <v>1862659627.5974216</v>
      </c>
      <c r="P1673" s="17">
        <f t="shared" si="233"/>
        <v>424385690.81790125</v>
      </c>
      <c r="Q1673">
        <f t="shared" ref="Q1673:Q1736" si="238">0.5*2300*(H1673^2)</f>
        <v>1373199.3827160497</v>
      </c>
      <c r="R1673">
        <f t="shared" ref="R1673:R1736" si="239">P1673/C1673</f>
        <v>254886.3007915323</v>
      </c>
      <c r="S1673">
        <f>SUM(S1672+O1673)</f>
        <v>572759483940.1001</v>
      </c>
      <c r="T1673" s="17">
        <f>(E1673/3.6)*D1673</f>
        <v>6496.4444444444443</v>
      </c>
      <c r="U1673">
        <f t="shared" ref="U1673:U1736" si="240">0.5*2300*F1673</f>
        <v>191.66666666666711</v>
      </c>
      <c r="W1673"/>
    </row>
    <row r="1674" spans="2:23" x14ac:dyDescent="0.2">
      <c r="B1674" s="7" t="s">
        <v>55</v>
      </c>
      <c r="C1674" s="7">
        <v>1666</v>
      </c>
      <c r="D1674" s="7">
        <v>189</v>
      </c>
      <c r="E1674" s="13">
        <v>125</v>
      </c>
      <c r="F1674" s="17">
        <f>($E1675-$E1673)/2/3.6</f>
        <v>0.1388888888888889</v>
      </c>
      <c r="G1674" s="17">
        <f>($E1675-$E1673)/2</f>
        <v>0.5</v>
      </c>
      <c r="H1674">
        <f t="shared" si="234"/>
        <v>34.722222222222221</v>
      </c>
      <c r="I1674" s="25">
        <v>135</v>
      </c>
      <c r="J1674" s="25">
        <f t="shared" si="235"/>
        <v>469.35281635802471</v>
      </c>
      <c r="K1674" s="25">
        <f t="shared" ref="K1674:K1737" si="241">SUM(2300*E1673)</f>
        <v>286120</v>
      </c>
      <c r="L1674" s="17">
        <f t="shared" si="236"/>
        <v>288104.35281635803</v>
      </c>
      <c r="M1674" s="17">
        <f t="shared" si="237"/>
        <v>287500</v>
      </c>
      <c r="N1674" s="17">
        <f>135+J1674+(E1674*2300)</f>
        <v>288104.35281635803</v>
      </c>
      <c r="O1674">
        <f>N1674*T1674</f>
        <v>1890684815.3573496</v>
      </c>
      <c r="P1674" s="17">
        <f t="shared" ref="P1674:P1737" si="242">SUM(P1673+Q1674)</f>
        <v>425772168.44135803</v>
      </c>
      <c r="Q1674">
        <f t="shared" si="238"/>
        <v>1386477.6234567901</v>
      </c>
      <c r="R1674">
        <f t="shared" si="239"/>
        <v>255565.52727572512</v>
      </c>
      <c r="S1674">
        <f>SUM(S1673+O1674)</f>
        <v>574650168755.4574</v>
      </c>
      <c r="T1674" s="17">
        <f>(E1674/3.6)*D1674</f>
        <v>6562.5</v>
      </c>
      <c r="U1674">
        <f t="shared" si="240"/>
        <v>159.72222222222223</v>
      </c>
      <c r="W1674"/>
    </row>
    <row r="1675" spans="2:23" x14ac:dyDescent="0.2">
      <c r="B1675" s="7" t="s">
        <v>55</v>
      </c>
      <c r="C1675" s="7">
        <v>1667</v>
      </c>
      <c r="D1675" s="7">
        <v>190</v>
      </c>
      <c r="E1675" s="13">
        <v>125.4</v>
      </c>
      <c r="F1675" s="17">
        <f>($E1676-$E1674)/2/3.6</f>
        <v>0.11111111111111072</v>
      </c>
      <c r="G1675" s="17">
        <f>($E1676-$E1674)/2</f>
        <v>0.39999999999999858</v>
      </c>
      <c r="H1675">
        <f t="shared" si="234"/>
        <v>34.833333333333336</v>
      </c>
      <c r="I1675" s="25">
        <v>135</v>
      </c>
      <c r="J1675" s="25">
        <f t="shared" si="235"/>
        <v>472.36148055555566</v>
      </c>
      <c r="K1675" s="25">
        <f t="shared" si="241"/>
        <v>287500</v>
      </c>
      <c r="L1675" s="17">
        <f t="shared" si="236"/>
        <v>289027.36148055556</v>
      </c>
      <c r="M1675" s="17">
        <f t="shared" si="237"/>
        <v>288420</v>
      </c>
      <c r="N1675" s="17">
        <f>135+J1675+(E1675*2300)</f>
        <v>289027.36148055556</v>
      </c>
      <c r="O1675">
        <f>N1675*T1675</f>
        <v>1912879420.7321436</v>
      </c>
      <c r="P1675" s="17">
        <f t="shared" si="242"/>
        <v>427167533.71913582</v>
      </c>
      <c r="Q1675">
        <f t="shared" si="238"/>
        <v>1395365.277777778</v>
      </c>
      <c r="R1675">
        <f t="shared" si="239"/>
        <v>256249.27037740601</v>
      </c>
      <c r="S1675">
        <f>SUM(S1674+O1675)</f>
        <v>576563048176.18958</v>
      </c>
      <c r="T1675" s="17">
        <f>(E1675/3.6)*D1675</f>
        <v>6618.3333333333339</v>
      </c>
      <c r="U1675">
        <f t="shared" si="240"/>
        <v>127.77777777777732</v>
      </c>
      <c r="W1675"/>
    </row>
    <row r="1676" spans="2:23" x14ac:dyDescent="0.2">
      <c r="B1676" s="7" t="s">
        <v>55</v>
      </c>
      <c r="C1676" s="7">
        <v>1668</v>
      </c>
      <c r="D1676" s="7">
        <v>191</v>
      </c>
      <c r="E1676" s="13">
        <v>125.8</v>
      </c>
      <c r="F1676" s="17">
        <f>($E1677-$E1675)/2/3.6</f>
        <v>9.7222222222220642E-2</v>
      </c>
      <c r="G1676" s="17">
        <f>($E1677-$E1675)/2</f>
        <v>0.34999999999999432</v>
      </c>
      <c r="H1676">
        <f t="shared" si="234"/>
        <v>34.944444444444443</v>
      </c>
      <c r="I1676" s="25">
        <v>135</v>
      </c>
      <c r="J1676" s="25">
        <f t="shared" si="235"/>
        <v>475.37975709876537</v>
      </c>
      <c r="K1676" s="25">
        <f t="shared" si="241"/>
        <v>288420</v>
      </c>
      <c r="L1676" s="17">
        <f t="shared" si="236"/>
        <v>289950.37975709874</v>
      </c>
      <c r="M1676" s="17">
        <f t="shared" si="237"/>
        <v>289340</v>
      </c>
      <c r="N1676" s="17">
        <f>135+J1676+(E1676*2300)</f>
        <v>289950.37975709874</v>
      </c>
      <c r="O1676">
        <f>N1676*T1676</f>
        <v>1935241592.9798934</v>
      </c>
      <c r="P1676" s="17">
        <f t="shared" si="242"/>
        <v>428571815.0462963</v>
      </c>
      <c r="Q1676">
        <f t="shared" si="238"/>
        <v>1404281.3271604935</v>
      </c>
      <c r="R1676">
        <f t="shared" si="239"/>
        <v>256937.53899658052</v>
      </c>
      <c r="S1676">
        <f>SUM(S1675+O1676)</f>
        <v>578498289769.16943</v>
      </c>
      <c r="T1676" s="17">
        <f>(E1676/3.6)*D1676</f>
        <v>6674.3888888888887</v>
      </c>
      <c r="U1676">
        <f t="shared" si="240"/>
        <v>111.80555555555374</v>
      </c>
      <c r="W1676"/>
    </row>
    <row r="1677" spans="2:23" x14ac:dyDescent="0.2">
      <c r="B1677" s="7" t="s">
        <v>55</v>
      </c>
      <c r="C1677" s="7">
        <v>1669</v>
      </c>
      <c r="D1677" s="7">
        <v>192</v>
      </c>
      <c r="E1677" s="13">
        <v>126.1</v>
      </c>
      <c r="F1677" s="17">
        <f>($E1678-$E1676)/2/3.6</f>
        <v>8.3333333333334522E-2</v>
      </c>
      <c r="G1677" s="17">
        <f>($E1678-$E1676)/2</f>
        <v>0.30000000000000426</v>
      </c>
      <c r="H1677">
        <f t="shared" si="234"/>
        <v>35.027777777777779</v>
      </c>
      <c r="I1677" s="25">
        <v>135</v>
      </c>
      <c r="J1677" s="25">
        <f t="shared" si="235"/>
        <v>477.64977260802476</v>
      </c>
      <c r="K1677" s="25">
        <f t="shared" si="241"/>
        <v>289340</v>
      </c>
      <c r="L1677" s="17">
        <f t="shared" si="236"/>
        <v>290642.64977260801</v>
      </c>
      <c r="M1677" s="17">
        <f t="shared" si="237"/>
        <v>290030</v>
      </c>
      <c r="N1677" s="17">
        <f>135+J1677+(E1677*2300)</f>
        <v>290642.64977260801</v>
      </c>
      <c r="O1677">
        <f>N1677*T1677</f>
        <v>1954668700.6040466</v>
      </c>
      <c r="P1677" s="17">
        <f t="shared" si="242"/>
        <v>429982802.04475307</v>
      </c>
      <c r="Q1677">
        <f t="shared" si="238"/>
        <v>1410986.9984567901</v>
      </c>
      <c r="R1677">
        <f t="shared" si="239"/>
        <v>257629.00062597549</v>
      </c>
      <c r="S1677">
        <f>SUM(S1676+O1677)</f>
        <v>580452958469.77344</v>
      </c>
      <c r="T1677" s="17">
        <f>(E1677/3.6)*D1677</f>
        <v>6725.3333333333339</v>
      </c>
      <c r="U1677">
        <f t="shared" si="240"/>
        <v>95.833333333334707</v>
      </c>
      <c r="W1677"/>
    </row>
    <row r="1678" spans="2:23" x14ac:dyDescent="0.2">
      <c r="B1678" s="7" t="s">
        <v>55</v>
      </c>
      <c r="C1678" s="7">
        <v>1670</v>
      </c>
      <c r="D1678" s="7">
        <v>193</v>
      </c>
      <c r="E1678" s="13">
        <v>126.4</v>
      </c>
      <c r="F1678" s="17">
        <f>($E1679-$E1677)/2/3.6</f>
        <v>6.9444444444444448E-2</v>
      </c>
      <c r="G1678" s="17">
        <f>($E1679-$E1677)/2</f>
        <v>0.25</v>
      </c>
      <c r="H1678">
        <f t="shared" si="234"/>
        <v>35.111111111111114</v>
      </c>
      <c r="I1678" s="25">
        <v>135</v>
      </c>
      <c r="J1678" s="25">
        <f t="shared" si="235"/>
        <v>479.92519506172852</v>
      </c>
      <c r="K1678" s="25">
        <f t="shared" si="241"/>
        <v>290030</v>
      </c>
      <c r="L1678" s="17">
        <f t="shared" si="236"/>
        <v>291334.92519506172</v>
      </c>
      <c r="M1678" s="17">
        <f t="shared" si="237"/>
        <v>290720</v>
      </c>
      <c r="N1678" s="17">
        <f>135+J1678+(E1678*2300)</f>
        <v>291334.92519506172</v>
      </c>
      <c r="O1678">
        <f>N1678*T1678</f>
        <v>1974214935.310714</v>
      </c>
      <c r="P1678" s="17">
        <f t="shared" si="242"/>
        <v>431400510.68672836</v>
      </c>
      <c r="Q1678">
        <f t="shared" si="238"/>
        <v>1417708.6419753088</v>
      </c>
      <c r="R1678">
        <f t="shared" si="239"/>
        <v>258323.6590938493</v>
      </c>
      <c r="S1678">
        <f>SUM(S1677+O1678)</f>
        <v>582427173405.08411</v>
      </c>
      <c r="T1678" s="17">
        <f>(E1678/3.6)*D1678</f>
        <v>6776.4444444444453</v>
      </c>
      <c r="U1678">
        <f t="shared" si="240"/>
        <v>79.861111111111114</v>
      </c>
      <c r="W1678"/>
    </row>
    <row r="1679" spans="2:23" x14ac:dyDescent="0.2">
      <c r="B1679" s="7" t="s">
        <v>55</v>
      </c>
      <c r="C1679" s="7">
        <v>1671</v>
      </c>
      <c r="D1679" s="7">
        <v>194</v>
      </c>
      <c r="E1679" s="13">
        <v>126.6</v>
      </c>
      <c r="F1679" s="17">
        <f>($E1680-$E1678)/2/3.6</f>
        <v>4.1666666666666269E-2</v>
      </c>
      <c r="G1679" s="17">
        <f>($E1680-$E1678)/2</f>
        <v>0.14999999999999858</v>
      </c>
      <c r="H1679">
        <f t="shared" si="234"/>
        <v>35.166666666666664</v>
      </c>
      <c r="I1679" s="25">
        <v>135</v>
      </c>
      <c r="J1679" s="25">
        <f t="shared" si="235"/>
        <v>481.4451472222222</v>
      </c>
      <c r="K1679" s="25">
        <f t="shared" si="241"/>
        <v>290720</v>
      </c>
      <c r="L1679" s="17">
        <f t="shared" si="236"/>
        <v>291796.4451472222</v>
      </c>
      <c r="M1679" s="17">
        <f t="shared" si="237"/>
        <v>291180</v>
      </c>
      <c r="N1679" s="17">
        <f>135+J1679+(E1679*2300)</f>
        <v>291796.4451472222</v>
      </c>
      <c r="O1679">
        <f>N1679*T1679</f>
        <v>1990732614.2760656</v>
      </c>
      <c r="P1679" s="17">
        <f t="shared" si="242"/>
        <v>432822709.29783946</v>
      </c>
      <c r="Q1679">
        <f t="shared" si="238"/>
        <v>1422198.611111111</v>
      </c>
      <c r="R1679">
        <f t="shared" si="239"/>
        <v>259020.17312856941</v>
      </c>
      <c r="S1679">
        <f>SUM(S1678+O1679)</f>
        <v>584417906019.36023</v>
      </c>
      <c r="T1679" s="17">
        <f>(E1679/3.6)*D1679</f>
        <v>6822.333333333333</v>
      </c>
      <c r="U1679">
        <f t="shared" si="240"/>
        <v>47.91666666666621</v>
      </c>
      <c r="W1679"/>
    </row>
    <row r="1680" spans="2:23" x14ac:dyDescent="0.2">
      <c r="B1680" s="7" t="s">
        <v>55</v>
      </c>
      <c r="C1680" s="7">
        <v>1672</v>
      </c>
      <c r="D1680" s="7">
        <v>195</v>
      </c>
      <c r="E1680" s="13">
        <v>126.7</v>
      </c>
      <c r="F1680" s="17">
        <f>($E1681-$E1679)/2/3.6</f>
        <v>2.7777777777778172E-2</v>
      </c>
      <c r="G1680" s="17">
        <f>($E1681-$E1679)/2</f>
        <v>0.10000000000000142</v>
      </c>
      <c r="H1680">
        <f t="shared" si="234"/>
        <v>35.194444444444443</v>
      </c>
      <c r="I1680" s="25">
        <v>135</v>
      </c>
      <c r="J1680" s="25">
        <f t="shared" si="235"/>
        <v>482.20602445987657</v>
      </c>
      <c r="K1680" s="25">
        <f t="shared" si="241"/>
        <v>291180</v>
      </c>
      <c r="L1680" s="17">
        <f t="shared" si="236"/>
        <v>292027.20602445985</v>
      </c>
      <c r="M1680" s="17">
        <f t="shared" si="237"/>
        <v>291410</v>
      </c>
      <c r="N1680" s="17">
        <f>135+J1680+(E1680*2300)</f>
        <v>292027.20602445985</v>
      </c>
      <c r="O1680">
        <f>N1680*T1680</f>
        <v>2004158379.3453658</v>
      </c>
      <c r="P1680" s="17">
        <f t="shared" si="242"/>
        <v>434247155.55555552</v>
      </c>
      <c r="Q1680">
        <f t="shared" si="238"/>
        <v>1424446.2577160494</v>
      </c>
      <c r="R1680">
        <f t="shared" si="239"/>
        <v>259717.19829877722</v>
      </c>
      <c r="S1680">
        <f>SUM(S1679+O1680)</f>
        <v>586422064398.70557</v>
      </c>
      <c r="T1680" s="17">
        <f>(E1680/3.6)*D1680</f>
        <v>6862.9166666666661</v>
      </c>
      <c r="U1680">
        <f t="shared" si="240"/>
        <v>31.944444444444898</v>
      </c>
      <c r="W1680"/>
    </row>
    <row r="1681" spans="2:23" x14ac:dyDescent="0.2">
      <c r="B1681" s="7" t="s">
        <v>55</v>
      </c>
      <c r="C1681" s="7">
        <v>1673</v>
      </c>
      <c r="D1681" s="7">
        <v>196</v>
      </c>
      <c r="E1681" s="13">
        <v>126.8</v>
      </c>
      <c r="F1681" s="17">
        <f>($E1682-$E1680)/2/3.6</f>
        <v>2.7777777777778172E-2</v>
      </c>
      <c r="G1681" s="17">
        <f>($E1682-$E1680)/2</f>
        <v>0.10000000000000142</v>
      </c>
      <c r="H1681">
        <f t="shared" si="234"/>
        <v>35.222222222222221</v>
      </c>
      <c r="I1681" s="25">
        <v>135</v>
      </c>
      <c r="J1681" s="25">
        <f t="shared" si="235"/>
        <v>482.96750246913587</v>
      </c>
      <c r="K1681" s="25">
        <f t="shared" si="241"/>
        <v>291410</v>
      </c>
      <c r="L1681" s="17">
        <f t="shared" si="236"/>
        <v>292257.96750246914</v>
      </c>
      <c r="M1681" s="17">
        <f t="shared" si="237"/>
        <v>291640</v>
      </c>
      <c r="N1681" s="17">
        <f>135+J1681+(E1681*2300)</f>
        <v>292257.96750246914</v>
      </c>
      <c r="O1681">
        <f>N1681*T1681</f>
        <v>2017619115.2070458</v>
      </c>
      <c r="P1681" s="17">
        <f t="shared" si="242"/>
        <v>435673851.23456788</v>
      </c>
      <c r="Q1681">
        <f t="shared" si="238"/>
        <v>1426695.6790123456</v>
      </c>
      <c r="R1681">
        <f t="shared" si="239"/>
        <v>260414.73474869569</v>
      </c>
      <c r="S1681">
        <f>SUM(S1680+O1681)</f>
        <v>588439683513.9126</v>
      </c>
      <c r="T1681" s="17">
        <f>(E1681/3.6)*D1681</f>
        <v>6903.5555555555557</v>
      </c>
      <c r="U1681">
        <f t="shared" si="240"/>
        <v>31.944444444444898</v>
      </c>
      <c r="W1681"/>
    </row>
    <row r="1682" spans="2:23" x14ac:dyDescent="0.2">
      <c r="B1682" s="7" t="s">
        <v>55</v>
      </c>
      <c r="C1682" s="7">
        <v>1674</v>
      </c>
      <c r="D1682" s="7">
        <v>197</v>
      </c>
      <c r="E1682" s="13">
        <v>126.9</v>
      </c>
      <c r="F1682" s="17">
        <f>($E1683-$E1681)/2/3.6</f>
        <v>1.3888888888890073E-2</v>
      </c>
      <c r="G1682" s="17">
        <f>($E1683-$E1681)/2</f>
        <v>5.0000000000004263E-2</v>
      </c>
      <c r="H1682">
        <f t="shared" si="234"/>
        <v>35.25</v>
      </c>
      <c r="I1682" s="25">
        <v>135</v>
      </c>
      <c r="J1682" s="25">
        <f t="shared" si="235"/>
        <v>483.72958125000008</v>
      </c>
      <c r="K1682" s="25">
        <f t="shared" si="241"/>
        <v>291640</v>
      </c>
      <c r="L1682" s="17">
        <f t="shared" si="236"/>
        <v>292488.72958124999</v>
      </c>
      <c r="M1682" s="17">
        <f t="shared" si="237"/>
        <v>291870</v>
      </c>
      <c r="N1682" s="17">
        <f>135+J1682+(E1682*2300)</f>
        <v>292488.72958124999</v>
      </c>
      <c r="O1682">
        <f>N1682*T1682</f>
        <v>2031114860.3945954</v>
      </c>
      <c r="P1682" s="17">
        <f t="shared" si="242"/>
        <v>437102798.10956788</v>
      </c>
      <c r="Q1682">
        <f t="shared" si="238"/>
        <v>1428946.875</v>
      </c>
      <c r="R1682">
        <f t="shared" si="239"/>
        <v>261112.78262220303</v>
      </c>
      <c r="S1682">
        <f>SUM(S1681+O1682)</f>
        <v>590470798374.30725</v>
      </c>
      <c r="T1682" s="17">
        <f>(E1682/3.6)*D1682</f>
        <v>6944.25</v>
      </c>
      <c r="U1682">
        <f t="shared" si="240"/>
        <v>15.972222222223584</v>
      </c>
      <c r="W1682"/>
    </row>
    <row r="1683" spans="2:23" x14ac:dyDescent="0.2">
      <c r="B1683" s="7" t="s">
        <v>55</v>
      </c>
      <c r="C1683" s="7">
        <v>1675</v>
      </c>
      <c r="D1683" s="7">
        <v>198</v>
      </c>
      <c r="E1683" s="13">
        <v>126.9</v>
      </c>
      <c r="F1683" s="17">
        <f>($E1684-$E1682)/2/3.6</f>
        <v>0</v>
      </c>
      <c r="G1683" s="17">
        <f>($E1684-$E1682)/2</f>
        <v>0</v>
      </c>
      <c r="H1683">
        <f t="shared" si="234"/>
        <v>35.25</v>
      </c>
      <c r="I1683" s="25">
        <v>135</v>
      </c>
      <c r="J1683" s="25">
        <f t="shared" si="235"/>
        <v>483.72958125000008</v>
      </c>
      <c r="K1683" s="25">
        <f t="shared" si="241"/>
        <v>291870</v>
      </c>
      <c r="L1683" s="17">
        <f t="shared" si="236"/>
        <v>292488.72958124999</v>
      </c>
      <c r="M1683" s="17">
        <f t="shared" si="237"/>
        <v>291870</v>
      </c>
      <c r="N1683" s="17">
        <f>135+J1683+(E1683*2300)</f>
        <v>292488.72958124999</v>
      </c>
      <c r="O1683">
        <f>N1683*T1683</f>
        <v>2041425088.1123343</v>
      </c>
      <c r="P1683" s="17">
        <f t="shared" si="242"/>
        <v>438531744.98456788</v>
      </c>
      <c r="Q1683">
        <f t="shared" si="238"/>
        <v>1428946.875</v>
      </c>
      <c r="R1683">
        <f t="shared" si="239"/>
        <v>261809.99700571215</v>
      </c>
      <c r="S1683">
        <f>SUM(S1682+O1683)</f>
        <v>592512223462.41956</v>
      </c>
      <c r="T1683" s="17">
        <f>(E1683/3.6)*D1683</f>
        <v>6979.5</v>
      </c>
      <c r="U1683">
        <f t="shared" si="240"/>
        <v>0</v>
      </c>
      <c r="W1683"/>
    </row>
    <row r="1684" spans="2:23" x14ac:dyDescent="0.2">
      <c r="B1684" s="7" t="s">
        <v>55</v>
      </c>
      <c r="C1684" s="7">
        <v>1676</v>
      </c>
      <c r="D1684" s="7">
        <v>199</v>
      </c>
      <c r="E1684" s="13">
        <v>126.9</v>
      </c>
      <c r="F1684" s="17">
        <f>($E1685-$E1683)/2/3.6</f>
        <v>-1.3888888888890073E-2</v>
      </c>
      <c r="G1684" s="17">
        <f>($E1685-$E1683)/2</f>
        <v>-5.0000000000004263E-2</v>
      </c>
      <c r="H1684">
        <f t="shared" si="234"/>
        <v>35.25</v>
      </c>
      <c r="I1684" s="25">
        <v>135</v>
      </c>
      <c r="J1684" s="25">
        <f t="shared" si="235"/>
        <v>483.72958125000008</v>
      </c>
      <c r="K1684" s="25">
        <f t="shared" si="241"/>
        <v>291870</v>
      </c>
      <c r="L1684" s="17">
        <f t="shared" si="236"/>
        <v>292488.72958124999</v>
      </c>
      <c r="M1684" s="17">
        <f t="shared" si="237"/>
        <v>291870</v>
      </c>
      <c r="N1684" s="17">
        <f>135+J1684+(E1684*2300)</f>
        <v>292488.72958124999</v>
      </c>
      <c r="O1684">
        <f>N1684*T1684</f>
        <v>2051735315.8300734</v>
      </c>
      <c r="P1684" s="17">
        <f t="shared" si="242"/>
        <v>439960691.85956788</v>
      </c>
      <c r="Q1684">
        <f t="shared" si="238"/>
        <v>1428946.875</v>
      </c>
      <c r="R1684">
        <f t="shared" si="239"/>
        <v>262506.37939115026</v>
      </c>
      <c r="S1684">
        <f>SUM(S1683+O1684)</f>
        <v>594563958778.24963</v>
      </c>
      <c r="T1684" s="17">
        <f>(E1684/3.6)*D1684</f>
        <v>7014.75</v>
      </c>
      <c r="U1684">
        <f t="shared" si="240"/>
        <v>-15.972222222223584</v>
      </c>
      <c r="W1684"/>
    </row>
    <row r="1685" spans="2:23" x14ac:dyDescent="0.2">
      <c r="B1685" s="7" t="s">
        <v>55</v>
      </c>
      <c r="C1685" s="7">
        <v>1677</v>
      </c>
      <c r="D1685" s="7">
        <v>200</v>
      </c>
      <c r="E1685" s="13">
        <v>126.8</v>
      </c>
      <c r="F1685" s="17">
        <f>($E1686-$E1684)/2/3.6</f>
        <v>-4.1666666666668246E-2</v>
      </c>
      <c r="G1685" s="17">
        <f>($E1686-$E1684)/2</f>
        <v>-0.15000000000000568</v>
      </c>
      <c r="H1685">
        <f t="shared" si="234"/>
        <v>35.222222222222221</v>
      </c>
      <c r="I1685" s="25">
        <v>135</v>
      </c>
      <c r="J1685" s="25">
        <f t="shared" si="235"/>
        <v>482.96750246913587</v>
      </c>
      <c r="K1685" s="25">
        <f t="shared" si="241"/>
        <v>291870</v>
      </c>
      <c r="L1685" s="17">
        <f t="shared" si="236"/>
        <v>292257.96750246914</v>
      </c>
      <c r="M1685" s="17">
        <f t="shared" si="237"/>
        <v>291640</v>
      </c>
      <c r="N1685" s="17">
        <f>135+J1685+(E1685*2300)</f>
        <v>292257.96750246914</v>
      </c>
      <c r="O1685">
        <f>N1685*T1685</f>
        <v>2058795015.5173936</v>
      </c>
      <c r="P1685" s="17">
        <f t="shared" si="242"/>
        <v>441387387.53858024</v>
      </c>
      <c r="Q1685">
        <f t="shared" si="238"/>
        <v>1426695.6790123456</v>
      </c>
      <c r="R1685">
        <f t="shared" si="239"/>
        <v>263200.58887214086</v>
      </c>
      <c r="S1685">
        <f>SUM(S1684+O1685)</f>
        <v>596622753793.76697</v>
      </c>
      <c r="T1685" s="17">
        <f>(E1685/3.6)*D1685</f>
        <v>7044.4444444444443</v>
      </c>
      <c r="U1685">
        <f t="shared" si="240"/>
        <v>-47.916666666668483</v>
      </c>
      <c r="W1685"/>
    </row>
    <row r="1686" spans="2:23" x14ac:dyDescent="0.2">
      <c r="B1686" s="7" t="s">
        <v>55</v>
      </c>
      <c r="C1686" s="7">
        <v>1678</v>
      </c>
      <c r="D1686" s="7">
        <v>201</v>
      </c>
      <c r="E1686" s="13">
        <v>126.6</v>
      </c>
      <c r="F1686" s="17">
        <f>($E1687-$E1685)/2/3.6</f>
        <v>-6.9444444444444448E-2</v>
      </c>
      <c r="G1686" s="17">
        <f>($E1687-$E1685)/2</f>
        <v>-0.25</v>
      </c>
      <c r="H1686">
        <f t="shared" si="234"/>
        <v>35.166666666666664</v>
      </c>
      <c r="I1686" s="25">
        <v>135</v>
      </c>
      <c r="J1686" s="25">
        <f t="shared" si="235"/>
        <v>481.4451472222222</v>
      </c>
      <c r="K1686" s="25">
        <f t="shared" si="241"/>
        <v>291640</v>
      </c>
      <c r="L1686" s="17">
        <f t="shared" si="236"/>
        <v>291796.4451472222</v>
      </c>
      <c r="M1686" s="17">
        <f t="shared" si="237"/>
        <v>291180</v>
      </c>
      <c r="N1686" s="17">
        <f>135+J1686+(E1686*2300)</f>
        <v>291796.4451472222</v>
      </c>
      <c r="O1686">
        <f>N1686*T1686</f>
        <v>2062563172.52314</v>
      </c>
      <c r="P1686" s="17">
        <f t="shared" si="242"/>
        <v>442809586.14969134</v>
      </c>
      <c r="Q1686">
        <f t="shared" si="238"/>
        <v>1422198.611111111</v>
      </c>
      <c r="R1686">
        <f t="shared" si="239"/>
        <v>263891.29091161583</v>
      </c>
      <c r="S1686">
        <f>SUM(S1685+O1686)</f>
        <v>598685316966.29016</v>
      </c>
      <c r="T1686" s="17">
        <f>(E1686/3.6)*D1686</f>
        <v>7068.4999999999991</v>
      </c>
      <c r="U1686">
        <f t="shared" si="240"/>
        <v>-79.861111111111114</v>
      </c>
      <c r="W1686"/>
    </row>
    <row r="1687" spans="2:23" x14ac:dyDescent="0.2">
      <c r="B1687" s="7" t="s">
        <v>55</v>
      </c>
      <c r="C1687" s="7">
        <v>1679</v>
      </c>
      <c r="D1687" s="7">
        <v>202</v>
      </c>
      <c r="E1687" s="13">
        <v>126.3</v>
      </c>
      <c r="F1687" s="17">
        <f>($E1688-$E1686)/2/3.6</f>
        <v>-8.3333333333332538E-2</v>
      </c>
      <c r="G1687" s="17">
        <f>($E1688-$E1686)/2</f>
        <v>-0.29999999999999716</v>
      </c>
      <c r="H1687">
        <f t="shared" si="234"/>
        <v>35.083333333333329</v>
      </c>
      <c r="I1687" s="25">
        <v>135</v>
      </c>
      <c r="J1687" s="25">
        <f t="shared" si="235"/>
        <v>479.16612013888874</v>
      </c>
      <c r="K1687" s="25">
        <f t="shared" si="241"/>
        <v>291180</v>
      </c>
      <c r="L1687" s="17">
        <f t="shared" si="236"/>
        <v>291104.16612013889</v>
      </c>
      <c r="M1687" s="17">
        <f t="shared" si="237"/>
        <v>290490</v>
      </c>
      <c r="N1687" s="17">
        <f>135+J1687+(E1687*2300)</f>
        <v>291104.16612013889</v>
      </c>
      <c r="O1687">
        <f>N1687*T1687</f>
        <v>2063006707.932404</v>
      </c>
      <c r="P1687" s="17">
        <f t="shared" si="242"/>
        <v>444225052.46913576</v>
      </c>
      <c r="Q1687">
        <f t="shared" si="238"/>
        <v>1415466.319444444</v>
      </c>
      <c r="R1687">
        <f t="shared" si="239"/>
        <v>264577.16049382713</v>
      </c>
      <c r="S1687">
        <f>SUM(S1686+O1687)</f>
        <v>600748323674.22253</v>
      </c>
      <c r="T1687" s="17">
        <f>(E1687/3.6)*D1687</f>
        <v>7086.8333333333321</v>
      </c>
      <c r="U1687">
        <f t="shared" si="240"/>
        <v>-95.833333333332419</v>
      </c>
      <c r="W1687"/>
    </row>
    <row r="1688" spans="2:23" x14ac:dyDescent="0.2">
      <c r="B1688" s="7" t="s">
        <v>55</v>
      </c>
      <c r="C1688" s="7">
        <v>1680</v>
      </c>
      <c r="D1688" s="7">
        <v>203</v>
      </c>
      <c r="E1688" s="13">
        <v>126</v>
      </c>
      <c r="F1688" s="17">
        <f>($E1689-$E1687)/2/3.6</f>
        <v>-8.3333333333332538E-2</v>
      </c>
      <c r="G1688" s="17">
        <f>($E1689-$E1687)/2</f>
        <v>-0.29999999999999716</v>
      </c>
      <c r="H1688">
        <f t="shared" si="234"/>
        <v>35</v>
      </c>
      <c r="I1688" s="25">
        <v>135</v>
      </c>
      <c r="J1688" s="25">
        <f t="shared" si="235"/>
        <v>476.8925000000001</v>
      </c>
      <c r="K1688" s="25">
        <f t="shared" si="241"/>
        <v>290490</v>
      </c>
      <c r="L1688" s="17">
        <f t="shared" si="236"/>
        <v>290411.89250000002</v>
      </c>
      <c r="M1688" s="17">
        <f t="shared" si="237"/>
        <v>289800</v>
      </c>
      <c r="N1688" s="17">
        <f>135+J1688+(E1688*2300)</f>
        <v>290411.89250000002</v>
      </c>
      <c r="O1688">
        <f>N1688*T1688</f>
        <v>2063376496.2125001</v>
      </c>
      <c r="P1688" s="17">
        <f t="shared" si="242"/>
        <v>445633802.46913576</v>
      </c>
      <c r="Q1688">
        <f t="shared" si="238"/>
        <v>1408750</v>
      </c>
      <c r="R1688">
        <f t="shared" si="239"/>
        <v>265258.21575543797</v>
      </c>
      <c r="S1688">
        <f>SUM(S1687+O1688)</f>
        <v>602811700170.43506</v>
      </c>
      <c r="T1688" s="17">
        <f>(E1688/3.6)*D1688</f>
        <v>7105</v>
      </c>
      <c r="U1688">
        <f t="shared" si="240"/>
        <v>-95.833333333332419</v>
      </c>
      <c r="W1688"/>
    </row>
    <row r="1689" spans="2:23" x14ac:dyDescent="0.2">
      <c r="B1689" s="7" t="s">
        <v>55</v>
      </c>
      <c r="C1689" s="7">
        <v>1681</v>
      </c>
      <c r="D1689" s="7">
        <v>204</v>
      </c>
      <c r="E1689" s="13">
        <v>125.7</v>
      </c>
      <c r="F1689" s="17">
        <f>($E1690-$E1688)/2/3.6</f>
        <v>-5.5555555555556344E-2</v>
      </c>
      <c r="G1689" s="17">
        <f>($E1690-$E1688)/2</f>
        <v>-0.20000000000000284</v>
      </c>
      <c r="H1689">
        <f t="shared" si="234"/>
        <v>34.916666666666664</v>
      </c>
      <c r="I1689" s="25">
        <v>135</v>
      </c>
      <c r="J1689" s="25">
        <f t="shared" si="235"/>
        <v>474.62428680555547</v>
      </c>
      <c r="K1689" s="25">
        <f t="shared" si="241"/>
        <v>289800</v>
      </c>
      <c r="L1689" s="17">
        <f t="shared" si="236"/>
        <v>289719.62428680557</v>
      </c>
      <c r="M1689" s="17">
        <f t="shared" si="237"/>
        <v>289110</v>
      </c>
      <c r="N1689" s="17">
        <f>135+J1689+(E1689*2300)</f>
        <v>289719.62428680557</v>
      </c>
      <c r="O1689">
        <f>N1689*T1689</f>
        <v>2063672883.7949159</v>
      </c>
      <c r="P1689" s="17">
        <f t="shared" si="242"/>
        <v>447035852.12191355</v>
      </c>
      <c r="Q1689">
        <f t="shared" si="238"/>
        <v>1402049.6527777775</v>
      </c>
      <c r="R1689">
        <f t="shared" si="239"/>
        <v>265934.47478995455</v>
      </c>
      <c r="S1689">
        <f>SUM(S1688+O1689)</f>
        <v>604875373054.22998</v>
      </c>
      <c r="T1689" s="17">
        <f>(E1689/3.6)*D1689</f>
        <v>7122.9999999999991</v>
      </c>
      <c r="U1689">
        <f t="shared" si="240"/>
        <v>-63.888888888889795</v>
      </c>
      <c r="W1689"/>
    </row>
    <row r="1690" spans="2:23" x14ac:dyDescent="0.2">
      <c r="B1690" s="7" t="s">
        <v>55</v>
      </c>
      <c r="C1690" s="7">
        <v>1682</v>
      </c>
      <c r="D1690" s="7">
        <v>205</v>
      </c>
      <c r="E1690" s="13">
        <v>125.6</v>
      </c>
      <c r="F1690" s="17">
        <f>($E1691-$E1689)/2/3.6</f>
        <v>-1.3888888888890073E-2</v>
      </c>
      <c r="G1690" s="17">
        <f>($E1691-$E1689)/2</f>
        <v>-5.0000000000004263E-2</v>
      </c>
      <c r="H1690">
        <f t="shared" si="234"/>
        <v>34.888888888888886</v>
      </c>
      <c r="I1690" s="25">
        <v>135</v>
      </c>
      <c r="J1690" s="25">
        <f t="shared" si="235"/>
        <v>473.86941728395061</v>
      </c>
      <c r="K1690" s="25">
        <f t="shared" si="241"/>
        <v>289110</v>
      </c>
      <c r="L1690" s="17">
        <f t="shared" si="236"/>
        <v>289488.86941728398</v>
      </c>
      <c r="M1690" s="17">
        <f t="shared" si="237"/>
        <v>288880</v>
      </c>
      <c r="N1690" s="17">
        <f>135+J1690+(E1690*2300)</f>
        <v>289488.86941728398</v>
      </c>
      <c r="O1690">
        <f>N1690*T1690</f>
        <v>2070488724.9322853</v>
      </c>
      <c r="P1690" s="17">
        <f t="shared" si="242"/>
        <v>448435671.875</v>
      </c>
      <c r="Q1690">
        <f t="shared" si="238"/>
        <v>1399819.7530864195</v>
      </c>
      <c r="R1690">
        <f t="shared" si="239"/>
        <v>266608.60396848992</v>
      </c>
      <c r="S1690">
        <f>SUM(S1689+O1690)</f>
        <v>606945861779.16223</v>
      </c>
      <c r="T1690" s="17">
        <f>(E1690/3.6)*D1690</f>
        <v>7152.2222222222217</v>
      </c>
      <c r="U1690">
        <f t="shared" si="240"/>
        <v>-15.972222222223584</v>
      </c>
      <c r="W1690"/>
    </row>
    <row r="1691" spans="2:23" x14ac:dyDescent="0.2">
      <c r="B1691" s="7" t="s">
        <v>55</v>
      </c>
      <c r="C1691" s="7">
        <v>1683</v>
      </c>
      <c r="D1691" s="7">
        <v>206</v>
      </c>
      <c r="E1691" s="13">
        <v>125.6</v>
      </c>
      <c r="F1691" s="17">
        <f>($E1692-$E1690)/2/3.6</f>
        <v>2.7777777777778172E-2</v>
      </c>
      <c r="G1691" s="17">
        <f>($E1692-$E1690)/2</f>
        <v>0.10000000000000142</v>
      </c>
      <c r="H1691">
        <f t="shared" si="234"/>
        <v>34.888888888888886</v>
      </c>
      <c r="I1691" s="25">
        <v>135</v>
      </c>
      <c r="J1691" s="25">
        <f t="shared" si="235"/>
        <v>473.86941728395061</v>
      </c>
      <c r="K1691" s="25">
        <f t="shared" si="241"/>
        <v>288880</v>
      </c>
      <c r="L1691" s="17">
        <f t="shared" si="236"/>
        <v>289488.86941728398</v>
      </c>
      <c r="M1691" s="17">
        <f t="shared" si="237"/>
        <v>288880</v>
      </c>
      <c r="N1691" s="17">
        <f>135+J1691+(E1691*2300)</f>
        <v>289488.86941728398</v>
      </c>
      <c r="O1691">
        <f>N1691*T1691</f>
        <v>2080588669.9319549</v>
      </c>
      <c r="P1691" s="17">
        <f t="shared" si="242"/>
        <v>449835491.62808645</v>
      </c>
      <c r="Q1691">
        <f t="shared" si="238"/>
        <v>1399819.7530864195</v>
      </c>
      <c r="R1691">
        <f t="shared" si="239"/>
        <v>267281.93204283214</v>
      </c>
      <c r="S1691">
        <f>SUM(S1690+O1691)</f>
        <v>609026450449.09424</v>
      </c>
      <c r="T1691" s="17">
        <f>(E1691/3.6)*D1691</f>
        <v>7187.1111111111104</v>
      </c>
      <c r="U1691">
        <f t="shared" si="240"/>
        <v>31.944444444444898</v>
      </c>
      <c r="W1691"/>
    </row>
    <row r="1692" spans="2:23" x14ac:dyDescent="0.2">
      <c r="B1692" s="7" t="s">
        <v>55</v>
      </c>
      <c r="C1692" s="7">
        <v>1684</v>
      </c>
      <c r="D1692" s="7">
        <v>207</v>
      </c>
      <c r="E1692" s="13">
        <v>125.8</v>
      </c>
      <c r="F1692" s="17">
        <f>($E1693-$E1691)/2/3.6</f>
        <v>8.3333333333334522E-2</v>
      </c>
      <c r="G1692" s="17">
        <f>($E1693-$E1691)/2</f>
        <v>0.30000000000000426</v>
      </c>
      <c r="H1692">
        <f t="shared" si="234"/>
        <v>34.944444444444443</v>
      </c>
      <c r="I1692" s="25">
        <v>135</v>
      </c>
      <c r="J1692" s="25">
        <f t="shared" si="235"/>
        <v>475.37975709876537</v>
      </c>
      <c r="K1692" s="25">
        <f t="shared" si="241"/>
        <v>288880</v>
      </c>
      <c r="L1692" s="17">
        <f t="shared" si="236"/>
        <v>289950.37975709874</v>
      </c>
      <c r="M1692" s="17">
        <f t="shared" si="237"/>
        <v>289340</v>
      </c>
      <c r="N1692" s="17">
        <f>135+J1692+(E1692*2300)</f>
        <v>289950.37975709874</v>
      </c>
      <c r="O1692">
        <f>N1692*T1692</f>
        <v>2097356071.9729738</v>
      </c>
      <c r="P1692" s="17">
        <f t="shared" si="242"/>
        <v>451239772.95524693</v>
      </c>
      <c r="Q1692">
        <f t="shared" si="238"/>
        <v>1404281.3271604935</v>
      </c>
      <c r="R1692">
        <f t="shared" si="239"/>
        <v>267957.10983090673</v>
      </c>
      <c r="S1692">
        <f>SUM(S1691+O1692)</f>
        <v>611123806521.06726</v>
      </c>
      <c r="T1692" s="17">
        <f>(E1692/3.6)*D1692</f>
        <v>7233.5</v>
      </c>
      <c r="U1692">
        <f t="shared" si="240"/>
        <v>95.833333333334707</v>
      </c>
      <c r="W1692"/>
    </row>
    <row r="1693" spans="2:23" x14ac:dyDescent="0.2">
      <c r="B1693" s="7" t="s">
        <v>55</v>
      </c>
      <c r="C1693" s="7">
        <v>1685</v>
      </c>
      <c r="D1693" s="7">
        <v>208</v>
      </c>
      <c r="E1693" s="13">
        <v>126.2</v>
      </c>
      <c r="F1693" s="17">
        <f>($E1694-$E1692)/2/3.6</f>
        <v>0.11111111111111072</v>
      </c>
      <c r="G1693" s="17">
        <f>($E1694-$E1692)/2</f>
        <v>0.39999999999999858</v>
      </c>
      <c r="H1693">
        <f t="shared" si="234"/>
        <v>35.055555555555557</v>
      </c>
      <c r="I1693" s="25">
        <v>135</v>
      </c>
      <c r="J1693" s="25">
        <f t="shared" si="235"/>
        <v>478.4076459876544</v>
      </c>
      <c r="K1693" s="25">
        <f t="shared" si="241"/>
        <v>289340</v>
      </c>
      <c r="L1693" s="17">
        <f t="shared" si="236"/>
        <v>290873.40764598764</v>
      </c>
      <c r="M1693" s="17">
        <f t="shared" si="237"/>
        <v>290260</v>
      </c>
      <c r="N1693" s="17">
        <f>135+J1693+(E1693*2300)</f>
        <v>290873.40764598764</v>
      </c>
      <c r="O1693">
        <f>N1693*T1693</f>
        <v>2120919611.484477</v>
      </c>
      <c r="P1693" s="17">
        <f t="shared" si="242"/>
        <v>452652998.72685188</v>
      </c>
      <c r="Q1693">
        <f t="shared" si="238"/>
        <v>1413225.7716049384</v>
      </c>
      <c r="R1693">
        <f t="shared" si="239"/>
        <v>268636.79449664801</v>
      </c>
      <c r="S1693">
        <f>SUM(S1692+O1693)</f>
        <v>613244726132.55176</v>
      </c>
      <c r="T1693" s="17">
        <f>(E1693/3.6)*D1693</f>
        <v>7291.5555555555557</v>
      </c>
      <c r="U1693">
        <f t="shared" si="240"/>
        <v>127.77777777777732</v>
      </c>
      <c r="W1693"/>
    </row>
    <row r="1694" spans="2:23" x14ac:dyDescent="0.2">
      <c r="B1694" s="7" t="s">
        <v>55</v>
      </c>
      <c r="C1694" s="7">
        <v>1686</v>
      </c>
      <c r="D1694" s="7">
        <v>209</v>
      </c>
      <c r="E1694" s="13">
        <v>126.6</v>
      </c>
      <c r="F1694" s="17">
        <f>($E1695-$E1693)/2/3.6</f>
        <v>0.11111111111111072</v>
      </c>
      <c r="G1694" s="17">
        <f>($E1695-$E1693)/2</f>
        <v>0.39999999999999858</v>
      </c>
      <c r="H1694">
        <f t="shared" si="234"/>
        <v>35.166666666666664</v>
      </c>
      <c r="I1694" s="25">
        <v>135</v>
      </c>
      <c r="J1694" s="25">
        <f t="shared" si="235"/>
        <v>481.4451472222222</v>
      </c>
      <c r="K1694" s="25">
        <f t="shared" si="241"/>
        <v>290260</v>
      </c>
      <c r="L1694" s="17">
        <f t="shared" si="236"/>
        <v>291796.4451472222</v>
      </c>
      <c r="M1694" s="17">
        <f t="shared" si="237"/>
        <v>291180</v>
      </c>
      <c r="N1694" s="17">
        <f>135+J1694+(E1694*2300)</f>
        <v>291796.4451472222</v>
      </c>
      <c r="O1694">
        <f>N1694*T1694</f>
        <v>2144655239.0912251</v>
      </c>
      <c r="P1694" s="17">
        <f t="shared" si="242"/>
        <v>454075197.33796299</v>
      </c>
      <c r="Q1694">
        <f t="shared" si="238"/>
        <v>1422198.611111111</v>
      </c>
      <c r="R1694">
        <f t="shared" si="239"/>
        <v>269320.99486237427</v>
      </c>
      <c r="S1694">
        <f>SUM(S1693+O1694)</f>
        <v>615389381371.64294</v>
      </c>
      <c r="T1694" s="17">
        <f>(E1694/3.6)*D1694</f>
        <v>7349.833333333333</v>
      </c>
      <c r="U1694">
        <f t="shared" si="240"/>
        <v>127.77777777777732</v>
      </c>
      <c r="W1694"/>
    </row>
    <row r="1695" spans="2:23" x14ac:dyDescent="0.2">
      <c r="B1695" s="7" t="s">
        <v>55</v>
      </c>
      <c r="C1695" s="7">
        <v>1687</v>
      </c>
      <c r="D1695" s="7">
        <v>210</v>
      </c>
      <c r="E1695" s="13">
        <v>127</v>
      </c>
      <c r="F1695" s="17">
        <f>($E1696-$E1694)/2/3.6</f>
        <v>0.11111111111111269</v>
      </c>
      <c r="G1695" s="17">
        <f>($E1696-$E1694)/2</f>
        <v>0.40000000000000568</v>
      </c>
      <c r="H1695">
        <f t="shared" si="234"/>
        <v>35.277777777777779</v>
      </c>
      <c r="I1695" s="25">
        <v>135</v>
      </c>
      <c r="J1695" s="25">
        <f t="shared" si="235"/>
        <v>484.49226080246916</v>
      </c>
      <c r="K1695" s="25">
        <f t="shared" si="241"/>
        <v>291180</v>
      </c>
      <c r="L1695" s="17">
        <f t="shared" si="236"/>
        <v>292719.49226080248</v>
      </c>
      <c r="M1695" s="17">
        <f t="shared" si="237"/>
        <v>292100</v>
      </c>
      <c r="N1695" s="17">
        <f>135+J1695+(E1695*2300)</f>
        <v>292719.49226080248</v>
      </c>
      <c r="O1695">
        <f>N1695*T1695</f>
        <v>2168563571.8321118</v>
      </c>
      <c r="P1695" s="17">
        <f t="shared" si="242"/>
        <v>455506397.18364197</v>
      </c>
      <c r="Q1695">
        <f t="shared" si="238"/>
        <v>1431199.8456790124</v>
      </c>
      <c r="R1695">
        <f t="shared" si="239"/>
        <v>270009.71972948546</v>
      </c>
      <c r="S1695">
        <f>SUM(S1694+O1695)</f>
        <v>617557944943.4751</v>
      </c>
      <c r="T1695" s="17">
        <f>(E1695/3.6)*D1695</f>
        <v>7408.3333333333339</v>
      </c>
      <c r="U1695">
        <f t="shared" si="240"/>
        <v>127.77777777777959</v>
      </c>
      <c r="W1695"/>
    </row>
    <row r="1696" spans="2:23" x14ac:dyDescent="0.2">
      <c r="B1696" s="7" t="s">
        <v>55</v>
      </c>
      <c r="C1696" s="7">
        <v>1688</v>
      </c>
      <c r="D1696" s="7">
        <v>211</v>
      </c>
      <c r="E1696" s="13">
        <v>127.4</v>
      </c>
      <c r="F1696" s="17">
        <f>($E1697-$E1695)/2/3.6</f>
        <v>8.3333333333332538E-2</v>
      </c>
      <c r="G1696" s="17">
        <f>($E1697-$E1695)/2</f>
        <v>0.29999999999999716</v>
      </c>
      <c r="H1696">
        <f t="shared" si="234"/>
        <v>35.388888888888893</v>
      </c>
      <c r="I1696" s="25">
        <v>135</v>
      </c>
      <c r="J1696" s="25">
        <f t="shared" si="235"/>
        <v>487.54898672839522</v>
      </c>
      <c r="K1696" s="25">
        <f t="shared" si="241"/>
        <v>292100</v>
      </c>
      <c r="L1696" s="17">
        <f t="shared" si="236"/>
        <v>293642.54898672842</v>
      </c>
      <c r="M1696" s="17">
        <f t="shared" si="237"/>
        <v>293020</v>
      </c>
      <c r="N1696" s="17">
        <f>135+J1696+(E1696*2300)</f>
        <v>293642.54898672842</v>
      </c>
      <c r="O1696">
        <f>N1696*T1696</f>
        <v>2192645226.7588453</v>
      </c>
      <c r="P1696" s="17">
        <f t="shared" si="242"/>
        <v>456946626.65895063</v>
      </c>
      <c r="Q1696">
        <f t="shared" si="238"/>
        <v>1440229.4753086423</v>
      </c>
      <c r="R1696">
        <f t="shared" si="239"/>
        <v>270702.97787852527</v>
      </c>
      <c r="S1696">
        <f>SUM(S1695+O1696)</f>
        <v>619750590170.23389</v>
      </c>
      <c r="T1696" s="17">
        <f>(E1696/3.6)*D1696</f>
        <v>7467.0555555555566</v>
      </c>
      <c r="U1696">
        <f t="shared" si="240"/>
        <v>95.833333333332419</v>
      </c>
      <c r="W1696"/>
    </row>
    <row r="1697" spans="2:23" x14ac:dyDescent="0.2">
      <c r="B1697" s="7" t="s">
        <v>55</v>
      </c>
      <c r="C1697" s="7">
        <v>1689</v>
      </c>
      <c r="D1697" s="7">
        <v>212</v>
      </c>
      <c r="E1697" s="13">
        <v>127.6</v>
      </c>
      <c r="F1697" s="17">
        <f>($E1698-$E1696)/2/3.6</f>
        <v>5.5555555555554373E-2</v>
      </c>
      <c r="G1697" s="17">
        <f>($E1698-$E1696)/2</f>
        <v>0.19999999999999574</v>
      </c>
      <c r="H1697">
        <f t="shared" si="234"/>
        <v>35.444444444444443</v>
      </c>
      <c r="I1697" s="25">
        <v>135</v>
      </c>
      <c r="J1697" s="25">
        <f t="shared" si="235"/>
        <v>489.08095432098764</v>
      </c>
      <c r="K1697" s="25">
        <f t="shared" si="241"/>
        <v>293020</v>
      </c>
      <c r="L1697" s="17">
        <f t="shared" si="236"/>
        <v>294104.08095432096</v>
      </c>
      <c r="M1697" s="17">
        <f t="shared" si="237"/>
        <v>293480</v>
      </c>
      <c r="N1697" s="17">
        <f>135+J1697+(E1697*2300)</f>
        <v>294104.08095432096</v>
      </c>
      <c r="O1697">
        <f>N1697*T1697</f>
        <v>2209963420.753202</v>
      </c>
      <c r="P1697" s="17">
        <f t="shared" si="242"/>
        <v>458391381.59722221</v>
      </c>
      <c r="Q1697">
        <f t="shared" si="238"/>
        <v>1444754.9382716049</v>
      </c>
      <c r="R1697">
        <f t="shared" si="239"/>
        <v>271398.09449213865</v>
      </c>
      <c r="S1697">
        <f>SUM(S1696+O1697)</f>
        <v>621960553590.98706</v>
      </c>
      <c r="T1697" s="17">
        <f>(E1697/3.6)*D1697</f>
        <v>7514.2222222222217</v>
      </c>
      <c r="U1697">
        <f t="shared" si="240"/>
        <v>63.888888888887529</v>
      </c>
      <c r="W1697"/>
    </row>
    <row r="1698" spans="2:23" x14ac:dyDescent="0.2">
      <c r="B1698" s="7" t="s">
        <v>55</v>
      </c>
      <c r="C1698" s="7">
        <v>1690</v>
      </c>
      <c r="D1698" s="7">
        <v>213</v>
      </c>
      <c r="E1698" s="13">
        <v>127.8</v>
      </c>
      <c r="F1698" s="17">
        <f>($E1699-$E1697)/2/3.6</f>
        <v>4.1666666666668246E-2</v>
      </c>
      <c r="G1698" s="17">
        <f>($E1699-$E1697)/2</f>
        <v>0.15000000000000568</v>
      </c>
      <c r="H1698">
        <f t="shared" si="234"/>
        <v>35.5</v>
      </c>
      <c r="I1698" s="25">
        <v>135</v>
      </c>
      <c r="J1698" s="25">
        <f t="shared" si="235"/>
        <v>490.61532500000004</v>
      </c>
      <c r="K1698" s="25">
        <f t="shared" si="241"/>
        <v>293480</v>
      </c>
      <c r="L1698" s="17">
        <f t="shared" si="236"/>
        <v>294565.61532500002</v>
      </c>
      <c r="M1698" s="17">
        <f t="shared" si="237"/>
        <v>293940</v>
      </c>
      <c r="N1698" s="17">
        <f>135+J1698+(E1698*2300)</f>
        <v>294565.61532500002</v>
      </c>
      <c r="O1698">
        <f>N1698*T1698</f>
        <v>2227357900.2799878</v>
      </c>
      <c r="P1698" s="17">
        <f t="shared" si="242"/>
        <v>459840669.09722221</v>
      </c>
      <c r="Q1698">
        <f t="shared" si="238"/>
        <v>1449287.5</v>
      </c>
      <c r="R1698">
        <f t="shared" si="239"/>
        <v>272095.07047172909</v>
      </c>
      <c r="S1698">
        <f>SUM(S1697+O1698)</f>
        <v>624187911491.26709</v>
      </c>
      <c r="T1698" s="17">
        <f>(E1698/3.6)*D1698</f>
        <v>7561.5</v>
      </c>
      <c r="U1698">
        <f t="shared" si="240"/>
        <v>47.916666666668483</v>
      </c>
      <c r="W1698"/>
    </row>
    <row r="1699" spans="2:23" x14ac:dyDescent="0.2">
      <c r="B1699" s="7" t="s">
        <v>55</v>
      </c>
      <c r="C1699" s="7">
        <v>1691</v>
      </c>
      <c r="D1699" s="7">
        <v>214</v>
      </c>
      <c r="E1699" s="13">
        <v>127.9</v>
      </c>
      <c r="F1699" s="17">
        <f>($E1700-$E1698)/2/3.6</f>
        <v>2.7777777777778172E-2</v>
      </c>
      <c r="G1699" s="17">
        <f>($E1700-$E1698)/2</f>
        <v>0.10000000000000142</v>
      </c>
      <c r="H1699">
        <f t="shared" si="234"/>
        <v>35.527777777777779</v>
      </c>
      <c r="I1699" s="25">
        <v>135</v>
      </c>
      <c r="J1699" s="25">
        <f t="shared" si="235"/>
        <v>491.38341149691365</v>
      </c>
      <c r="K1699" s="25">
        <f t="shared" si="241"/>
        <v>293940</v>
      </c>
      <c r="L1699" s="17">
        <f t="shared" si="236"/>
        <v>294796.38341149694</v>
      </c>
      <c r="M1699" s="17">
        <f t="shared" si="237"/>
        <v>294170</v>
      </c>
      <c r="N1699" s="17">
        <f>135+J1699+(E1699*2300)</f>
        <v>294796.38341149694</v>
      </c>
      <c r="O1699">
        <f>N1699*T1699</f>
        <v>2241320525.5007548</v>
      </c>
      <c r="P1699" s="17">
        <f t="shared" si="242"/>
        <v>461292225.54012346</v>
      </c>
      <c r="Q1699">
        <f t="shared" si="238"/>
        <v>1451556.4429012346</v>
      </c>
      <c r="R1699">
        <f t="shared" si="239"/>
        <v>272792.56389126164</v>
      </c>
      <c r="S1699">
        <f>SUM(S1698+O1699)</f>
        <v>626429232016.76782</v>
      </c>
      <c r="T1699" s="17">
        <f>(E1699/3.6)*D1699</f>
        <v>7602.9444444444443</v>
      </c>
      <c r="U1699">
        <f t="shared" si="240"/>
        <v>31.944444444444898</v>
      </c>
      <c r="W1699"/>
    </row>
    <row r="1700" spans="2:23" x14ac:dyDescent="0.2">
      <c r="B1700" s="7" t="s">
        <v>55</v>
      </c>
      <c r="C1700" s="7">
        <v>1692</v>
      </c>
      <c r="D1700" s="7">
        <v>215</v>
      </c>
      <c r="E1700" s="13">
        <v>128</v>
      </c>
      <c r="F1700" s="17">
        <f>($E1701-$E1699)/2/3.6</f>
        <v>2.7777777777776198E-2</v>
      </c>
      <c r="G1700" s="17">
        <f>($E1701-$E1699)/2</f>
        <v>9.9999999999994316E-2</v>
      </c>
      <c r="H1700">
        <f t="shared" si="234"/>
        <v>35.555555555555557</v>
      </c>
      <c r="I1700" s="25">
        <v>135</v>
      </c>
      <c r="J1700" s="25">
        <f t="shared" si="235"/>
        <v>492.15209876543219</v>
      </c>
      <c r="K1700" s="25">
        <f t="shared" si="241"/>
        <v>294170</v>
      </c>
      <c r="L1700" s="17">
        <f t="shared" si="236"/>
        <v>295027.15209876542</v>
      </c>
      <c r="M1700" s="17">
        <f t="shared" si="237"/>
        <v>294400</v>
      </c>
      <c r="N1700" s="17">
        <f>135+J1700+(E1700*2300)</f>
        <v>295027.15209876542</v>
      </c>
      <c r="O1700">
        <f>N1700*T1700</f>
        <v>2255318673.8216734</v>
      </c>
      <c r="P1700" s="17">
        <f t="shared" si="242"/>
        <v>462746052.70061731</v>
      </c>
      <c r="Q1700">
        <f t="shared" si="238"/>
        <v>1453827.1604938274</v>
      </c>
      <c r="R1700">
        <f t="shared" si="239"/>
        <v>273490.57488216151</v>
      </c>
      <c r="S1700">
        <f>SUM(S1699+O1700)</f>
        <v>628684550690.58948</v>
      </c>
      <c r="T1700" s="17">
        <f>(E1700/3.6)*D1700</f>
        <v>7644.4444444444443</v>
      </c>
      <c r="U1700">
        <f t="shared" si="240"/>
        <v>31.944444444442627</v>
      </c>
      <c r="W1700"/>
    </row>
    <row r="1701" spans="2:23" x14ac:dyDescent="0.2">
      <c r="B1701" s="7" t="s">
        <v>55</v>
      </c>
      <c r="C1701" s="7">
        <v>1693</v>
      </c>
      <c r="D1701" s="7">
        <v>216</v>
      </c>
      <c r="E1701" s="13">
        <v>128.1</v>
      </c>
      <c r="F1701" s="17">
        <f>($E1702-$E1700)/2/3.6</f>
        <v>2.7777777777776198E-2</v>
      </c>
      <c r="G1701" s="17">
        <f>($E1702-$E1700)/2</f>
        <v>9.9999999999994316E-2</v>
      </c>
      <c r="H1701">
        <f t="shared" si="234"/>
        <v>35.583333333333329</v>
      </c>
      <c r="I1701" s="25">
        <v>135</v>
      </c>
      <c r="J1701" s="25">
        <f t="shared" si="235"/>
        <v>492.92138680555547</v>
      </c>
      <c r="K1701" s="25">
        <f t="shared" si="241"/>
        <v>294400</v>
      </c>
      <c r="L1701" s="17">
        <f t="shared" si="236"/>
        <v>295257.92138680554</v>
      </c>
      <c r="M1701" s="17">
        <f t="shared" si="237"/>
        <v>294630</v>
      </c>
      <c r="N1701" s="17">
        <f>135+J1701+(E1701*2300)</f>
        <v>295257.92138680554</v>
      </c>
      <c r="O1701">
        <f>N1701*T1701</f>
        <v>2269352383.7789869</v>
      </c>
      <c r="P1701" s="17">
        <f t="shared" si="242"/>
        <v>464202152.3533951</v>
      </c>
      <c r="Q1701">
        <f t="shared" si="238"/>
        <v>1456099.6527777775</v>
      </c>
      <c r="R1701">
        <f t="shared" si="239"/>
        <v>274189.1035755435</v>
      </c>
      <c r="S1701">
        <f>SUM(S1700+O1701)</f>
        <v>630953903074.36841</v>
      </c>
      <c r="T1701" s="17">
        <f>(E1701/3.6)*D1701</f>
        <v>7685.9999999999991</v>
      </c>
      <c r="U1701">
        <f t="shared" si="240"/>
        <v>31.944444444442627</v>
      </c>
      <c r="W1701"/>
    </row>
    <row r="1702" spans="2:23" x14ac:dyDescent="0.2">
      <c r="B1702" s="7" t="s">
        <v>55</v>
      </c>
      <c r="C1702" s="7">
        <v>1694</v>
      </c>
      <c r="D1702" s="7">
        <v>217</v>
      </c>
      <c r="E1702" s="13">
        <v>128.19999999999999</v>
      </c>
      <c r="F1702" s="17">
        <f>($E1703-$E1701)/2/3.6</f>
        <v>2.7777777777780146E-2</v>
      </c>
      <c r="G1702" s="17">
        <f>($E1703-$E1701)/2</f>
        <v>0.10000000000000853</v>
      </c>
      <c r="H1702">
        <f t="shared" si="234"/>
        <v>35.611111111111107</v>
      </c>
      <c r="I1702" s="25">
        <v>135</v>
      </c>
      <c r="J1702" s="25">
        <f t="shared" si="235"/>
        <v>493.69127561728391</v>
      </c>
      <c r="K1702" s="25">
        <f t="shared" si="241"/>
        <v>294630</v>
      </c>
      <c r="L1702" s="17">
        <f t="shared" si="236"/>
        <v>295488.69127561728</v>
      </c>
      <c r="M1702" s="17">
        <f t="shared" si="237"/>
        <v>294860</v>
      </c>
      <c r="N1702" s="17">
        <f>135+J1702+(E1702*2300)</f>
        <v>295488.69127561728</v>
      </c>
      <c r="O1702">
        <f>N1702*T1702</f>
        <v>2283421693.9091406</v>
      </c>
      <c r="P1702" s="17">
        <f t="shared" si="242"/>
        <v>465660526.27314818</v>
      </c>
      <c r="Q1702">
        <f t="shared" si="238"/>
        <v>1458373.9197530861</v>
      </c>
      <c r="R1702">
        <f t="shared" si="239"/>
        <v>274888.15010221262</v>
      </c>
      <c r="S1702">
        <f>SUM(S1701+O1702)</f>
        <v>633237324768.27759</v>
      </c>
      <c r="T1702" s="17">
        <f>(E1702/3.6)*D1702</f>
        <v>7727.6111111111104</v>
      </c>
      <c r="U1702">
        <f t="shared" si="240"/>
        <v>31.944444444447168</v>
      </c>
      <c r="W1702"/>
    </row>
    <row r="1703" spans="2:23" x14ac:dyDescent="0.2">
      <c r="B1703" s="7" t="s">
        <v>55</v>
      </c>
      <c r="C1703" s="7">
        <v>1695</v>
      </c>
      <c r="D1703" s="7">
        <v>218</v>
      </c>
      <c r="E1703" s="13">
        <v>128.30000000000001</v>
      </c>
      <c r="F1703" s="17">
        <f>($E1704-$E1702)/2/3.6</f>
        <v>2.7777777777780146E-2</v>
      </c>
      <c r="G1703" s="17">
        <f>($E1704-$E1702)/2</f>
        <v>0.10000000000000853</v>
      </c>
      <c r="H1703">
        <f t="shared" si="234"/>
        <v>35.638888888888893</v>
      </c>
      <c r="I1703" s="25">
        <v>135</v>
      </c>
      <c r="J1703" s="25">
        <f t="shared" si="235"/>
        <v>494.46176520061738</v>
      </c>
      <c r="K1703" s="25">
        <f t="shared" si="241"/>
        <v>294860</v>
      </c>
      <c r="L1703" s="17">
        <f t="shared" si="236"/>
        <v>295719.4617652006</v>
      </c>
      <c r="M1703" s="17">
        <f t="shared" si="237"/>
        <v>295090</v>
      </c>
      <c r="N1703" s="17">
        <f>135+J1703+(E1703*2300)</f>
        <v>295719.4617652006</v>
      </c>
      <c r="O1703">
        <f>N1703*T1703</f>
        <v>2297526642.7487783</v>
      </c>
      <c r="P1703" s="17">
        <f t="shared" si="242"/>
        <v>467121176.23456794</v>
      </c>
      <c r="Q1703">
        <f t="shared" si="238"/>
        <v>1460649.9614197533</v>
      </c>
      <c r="R1703">
        <f t="shared" si="239"/>
        <v>275587.71459266543</v>
      </c>
      <c r="S1703">
        <f>SUM(S1702+O1703)</f>
        <v>635534851411.02637</v>
      </c>
      <c r="T1703" s="17">
        <f>(E1703/3.6)*D1703</f>
        <v>7769.2777777777783</v>
      </c>
      <c r="U1703">
        <f t="shared" si="240"/>
        <v>31.944444444447168</v>
      </c>
      <c r="W1703"/>
    </row>
    <row r="1704" spans="2:23" x14ac:dyDescent="0.2">
      <c r="B1704" s="7" t="s">
        <v>55</v>
      </c>
      <c r="C1704" s="7">
        <v>1696</v>
      </c>
      <c r="D1704" s="7">
        <v>219</v>
      </c>
      <c r="E1704" s="13">
        <v>128.4</v>
      </c>
      <c r="F1704" s="17">
        <f>($E1705-$E1703)/2/3.6</f>
        <v>2.7777777777776198E-2</v>
      </c>
      <c r="G1704" s="17">
        <f>($E1705-$E1703)/2</f>
        <v>9.9999999999994316E-2</v>
      </c>
      <c r="H1704">
        <f t="shared" si="234"/>
        <v>35.666666666666664</v>
      </c>
      <c r="I1704" s="25">
        <v>135</v>
      </c>
      <c r="J1704" s="25">
        <f t="shared" si="235"/>
        <v>495.23285555555549</v>
      </c>
      <c r="K1704" s="25">
        <f t="shared" si="241"/>
        <v>295090</v>
      </c>
      <c r="L1704" s="17">
        <f t="shared" si="236"/>
        <v>295950.23285555554</v>
      </c>
      <c r="M1704" s="17">
        <f t="shared" si="237"/>
        <v>295320</v>
      </c>
      <c r="N1704" s="17">
        <f>135+J1704+(E1704*2300)</f>
        <v>295950.23285555554</v>
      </c>
      <c r="O1704">
        <f>N1704*T1704</f>
        <v>2311667268.834744</v>
      </c>
      <c r="P1704" s="17">
        <f t="shared" si="242"/>
        <v>468584104.01234573</v>
      </c>
      <c r="Q1704">
        <f t="shared" si="238"/>
        <v>1462927.7777777775</v>
      </c>
      <c r="R1704">
        <f t="shared" si="239"/>
        <v>276287.79717709066</v>
      </c>
      <c r="S1704">
        <f>SUM(S1703+O1704)</f>
        <v>637846518679.86108</v>
      </c>
      <c r="T1704" s="17">
        <f>(E1704/3.6)*D1704</f>
        <v>7810.9999999999991</v>
      </c>
      <c r="U1704">
        <f t="shared" si="240"/>
        <v>31.944444444442627</v>
      </c>
      <c r="W1704"/>
    </row>
    <row r="1705" spans="2:23" x14ac:dyDescent="0.2">
      <c r="B1705" s="7" t="s">
        <v>55</v>
      </c>
      <c r="C1705" s="7">
        <v>1697</v>
      </c>
      <c r="D1705" s="7">
        <v>220</v>
      </c>
      <c r="E1705" s="13">
        <v>128.5</v>
      </c>
      <c r="F1705" s="17">
        <f>($E1706-$E1704)/2/3.6</f>
        <v>2.7777777777776198E-2</v>
      </c>
      <c r="G1705" s="17">
        <f>($E1706-$E1704)/2</f>
        <v>9.9999999999994316E-2</v>
      </c>
      <c r="H1705">
        <f t="shared" si="234"/>
        <v>35.694444444444443</v>
      </c>
      <c r="I1705" s="25">
        <v>135</v>
      </c>
      <c r="J1705" s="25">
        <f t="shared" si="235"/>
        <v>496.00454668209875</v>
      </c>
      <c r="K1705" s="25">
        <f t="shared" si="241"/>
        <v>295320</v>
      </c>
      <c r="L1705" s="17">
        <f t="shared" si="236"/>
        <v>296181.00454668212</v>
      </c>
      <c r="M1705" s="17">
        <f t="shared" si="237"/>
        <v>295550</v>
      </c>
      <c r="N1705" s="17">
        <f>135+J1705+(E1705*2300)</f>
        <v>296181.00454668212</v>
      </c>
      <c r="O1705">
        <f>N1705*T1705</f>
        <v>2325843610.7040844</v>
      </c>
      <c r="P1705" s="17">
        <f t="shared" si="242"/>
        <v>470049311.3811729</v>
      </c>
      <c r="Q1705">
        <f t="shared" si="238"/>
        <v>1465207.3688271602</v>
      </c>
      <c r="R1705">
        <f t="shared" si="239"/>
        <v>276988.39798537001</v>
      </c>
      <c r="S1705">
        <f>SUM(S1704+O1705)</f>
        <v>640172362290.56519</v>
      </c>
      <c r="T1705" s="17">
        <f>(E1705/3.6)*D1705</f>
        <v>7852.7777777777774</v>
      </c>
      <c r="U1705">
        <f t="shared" si="240"/>
        <v>31.944444444442627</v>
      </c>
      <c r="W1705"/>
    </row>
    <row r="1706" spans="2:23" x14ac:dyDescent="0.2">
      <c r="B1706" s="7" t="s">
        <v>55</v>
      </c>
      <c r="C1706" s="7">
        <v>1698</v>
      </c>
      <c r="D1706" s="7">
        <v>221</v>
      </c>
      <c r="E1706" s="13">
        <v>128.6</v>
      </c>
      <c r="F1706" s="17">
        <f>($E1707-$E1705)/2/3.6</f>
        <v>1.3888888888888099E-2</v>
      </c>
      <c r="G1706" s="17">
        <f>($E1707-$E1705)/2</f>
        <v>4.9999999999997158E-2</v>
      </c>
      <c r="H1706">
        <f t="shared" si="234"/>
        <v>35.722222222222221</v>
      </c>
      <c r="I1706" s="25">
        <v>135</v>
      </c>
      <c r="J1706" s="25">
        <f t="shared" si="235"/>
        <v>496.77683858024693</v>
      </c>
      <c r="K1706" s="25">
        <f t="shared" si="241"/>
        <v>295550</v>
      </c>
      <c r="L1706" s="17">
        <f t="shared" si="236"/>
        <v>296411.77683858026</v>
      </c>
      <c r="M1706" s="17">
        <f t="shared" si="237"/>
        <v>295780</v>
      </c>
      <c r="N1706" s="17">
        <f>135+J1706+(E1706*2300)</f>
        <v>296411.77683858026</v>
      </c>
      <c r="O1706">
        <f>N1706*T1706</f>
        <v>2340055706.894043</v>
      </c>
      <c r="P1706" s="17">
        <f t="shared" si="242"/>
        <v>471516800.11574078</v>
      </c>
      <c r="Q1706">
        <f t="shared" si="238"/>
        <v>1467488.7345679011</v>
      </c>
      <c r="R1706">
        <f t="shared" si="239"/>
        <v>277689.5171470794</v>
      </c>
      <c r="S1706">
        <f>SUM(S1705+O1706)</f>
        <v>642512417997.45923</v>
      </c>
      <c r="T1706" s="17">
        <f>(E1706/3.6)*D1706</f>
        <v>7894.6111111111113</v>
      </c>
      <c r="U1706">
        <f t="shared" si="240"/>
        <v>15.972222222221314</v>
      </c>
      <c r="W1706"/>
    </row>
    <row r="1707" spans="2:23" x14ac:dyDescent="0.2">
      <c r="B1707" s="7" t="s">
        <v>55</v>
      </c>
      <c r="C1707" s="7">
        <v>1699</v>
      </c>
      <c r="D1707" s="7">
        <v>222</v>
      </c>
      <c r="E1707" s="13">
        <v>128.6</v>
      </c>
      <c r="F1707" s="17">
        <f>($E1708-$E1706)/2/3.6</f>
        <v>-1.3888888888888099E-2</v>
      </c>
      <c r="G1707" s="17">
        <f>($E1708-$E1706)/2</f>
        <v>-4.9999999999997158E-2</v>
      </c>
      <c r="H1707">
        <f t="shared" si="234"/>
        <v>35.722222222222221</v>
      </c>
      <c r="I1707" s="25">
        <v>135</v>
      </c>
      <c r="J1707" s="25">
        <f t="shared" si="235"/>
        <v>496.77683858024693</v>
      </c>
      <c r="K1707" s="25">
        <f t="shared" si="241"/>
        <v>295780</v>
      </c>
      <c r="L1707" s="17">
        <f t="shared" si="236"/>
        <v>296411.77683858026</v>
      </c>
      <c r="M1707" s="17">
        <f t="shared" si="237"/>
        <v>295780</v>
      </c>
      <c r="N1707" s="17">
        <f>135+J1707+(E1707*2300)</f>
        <v>296411.77683858026</v>
      </c>
      <c r="O1707">
        <f>N1707*T1707</f>
        <v>2350644194.2555542</v>
      </c>
      <c r="P1707" s="17">
        <f t="shared" si="242"/>
        <v>472984288.85030866</v>
      </c>
      <c r="Q1707">
        <f t="shared" si="238"/>
        <v>1467488.7345679011</v>
      </c>
      <c r="R1707">
        <f t="shared" si="239"/>
        <v>278389.810977227</v>
      </c>
      <c r="S1707">
        <f>SUM(S1706+O1707)</f>
        <v>644863062191.71484</v>
      </c>
      <c r="T1707" s="17">
        <f>(E1707/3.6)*D1707</f>
        <v>7930.333333333333</v>
      </c>
      <c r="U1707">
        <f t="shared" si="240"/>
        <v>-15.972222222221314</v>
      </c>
      <c r="W1707"/>
    </row>
    <row r="1708" spans="2:23" x14ac:dyDescent="0.2">
      <c r="B1708" s="7" t="s">
        <v>55</v>
      </c>
      <c r="C1708" s="7">
        <v>1700</v>
      </c>
      <c r="D1708" s="7">
        <v>223</v>
      </c>
      <c r="E1708" s="13">
        <v>128.5</v>
      </c>
      <c r="F1708" s="17">
        <f>($E1709-$E1707)/2/3.6</f>
        <v>-4.1666666666664298E-2</v>
      </c>
      <c r="G1708" s="17">
        <f>($E1709-$E1707)/2</f>
        <v>-0.14999999999999147</v>
      </c>
      <c r="H1708">
        <f t="shared" si="234"/>
        <v>35.694444444444443</v>
      </c>
      <c r="I1708" s="25">
        <v>135</v>
      </c>
      <c r="J1708" s="25">
        <f t="shared" si="235"/>
        <v>496.00454668209875</v>
      </c>
      <c r="K1708" s="25">
        <f t="shared" si="241"/>
        <v>295780</v>
      </c>
      <c r="L1708" s="17">
        <f t="shared" si="236"/>
        <v>296181.00454668212</v>
      </c>
      <c r="M1708" s="17">
        <f t="shared" si="237"/>
        <v>295550</v>
      </c>
      <c r="N1708" s="17">
        <f>135+J1708+(E1708*2300)</f>
        <v>296181.00454668212</v>
      </c>
      <c r="O1708">
        <f>N1708*T1708</f>
        <v>2357559659.940958</v>
      </c>
      <c r="P1708" s="17">
        <f t="shared" si="242"/>
        <v>474449496.21913582</v>
      </c>
      <c r="Q1708">
        <f t="shared" si="238"/>
        <v>1465207.3688271602</v>
      </c>
      <c r="R1708">
        <f t="shared" si="239"/>
        <v>279087.93895243283</v>
      </c>
      <c r="S1708">
        <f>SUM(S1707+O1708)</f>
        <v>647220621851.65576</v>
      </c>
      <c r="T1708" s="17">
        <f>(E1708/3.6)*D1708</f>
        <v>7959.8611111111104</v>
      </c>
      <c r="U1708">
        <f t="shared" si="240"/>
        <v>-47.916666666663943</v>
      </c>
      <c r="W1708"/>
    </row>
    <row r="1709" spans="2:23" x14ac:dyDescent="0.2">
      <c r="B1709" s="7" t="s">
        <v>55</v>
      </c>
      <c r="C1709" s="7">
        <v>1701</v>
      </c>
      <c r="D1709" s="7">
        <v>224</v>
      </c>
      <c r="E1709" s="13">
        <v>128.30000000000001</v>
      </c>
      <c r="F1709" s="17">
        <f>($E1710-$E1708)/2/3.6</f>
        <v>-5.5555555555556344E-2</v>
      </c>
      <c r="G1709" s="17">
        <f>($E1710-$E1708)/2</f>
        <v>-0.20000000000000284</v>
      </c>
      <c r="H1709">
        <f t="shared" si="234"/>
        <v>35.638888888888893</v>
      </c>
      <c r="I1709" s="25">
        <v>135</v>
      </c>
      <c r="J1709" s="25">
        <f t="shared" si="235"/>
        <v>494.46176520061738</v>
      </c>
      <c r="K1709" s="25">
        <f t="shared" si="241"/>
        <v>295550</v>
      </c>
      <c r="L1709" s="17">
        <f t="shared" si="236"/>
        <v>295719.4617652006</v>
      </c>
      <c r="M1709" s="17">
        <f t="shared" si="237"/>
        <v>295090</v>
      </c>
      <c r="N1709" s="17">
        <f>135+J1709+(E1709*2300)</f>
        <v>295719.4617652006</v>
      </c>
      <c r="O1709">
        <f>N1709*T1709</f>
        <v>2360761320.9895706</v>
      </c>
      <c r="P1709" s="17">
        <f t="shared" si="242"/>
        <v>475910146.18055558</v>
      </c>
      <c r="Q1709">
        <f t="shared" si="238"/>
        <v>1460649.9614197533</v>
      </c>
      <c r="R1709">
        <f t="shared" si="239"/>
        <v>279782.56683160237</v>
      </c>
      <c r="S1709">
        <f>SUM(S1708+O1709)</f>
        <v>649581383172.64539</v>
      </c>
      <c r="T1709" s="17">
        <f>(E1709/3.6)*D1709</f>
        <v>7983.1111111111122</v>
      </c>
      <c r="U1709">
        <f t="shared" si="240"/>
        <v>-63.888888888889795</v>
      </c>
      <c r="W1709"/>
    </row>
    <row r="1710" spans="2:23" x14ac:dyDescent="0.2">
      <c r="B1710" s="7" t="s">
        <v>55</v>
      </c>
      <c r="C1710" s="7">
        <v>1702</v>
      </c>
      <c r="D1710" s="7">
        <v>225</v>
      </c>
      <c r="E1710" s="13">
        <v>128.1</v>
      </c>
      <c r="F1710" s="17">
        <f>($E1711-$E1709)/2/3.6</f>
        <v>-5.5555555555556344E-2</v>
      </c>
      <c r="G1710" s="17">
        <f>($E1711-$E1709)/2</f>
        <v>-0.20000000000000284</v>
      </c>
      <c r="H1710">
        <f t="shared" si="234"/>
        <v>35.583333333333329</v>
      </c>
      <c r="I1710" s="25">
        <v>135</v>
      </c>
      <c r="J1710" s="25">
        <f t="shared" si="235"/>
        <v>492.92138680555547</v>
      </c>
      <c r="K1710" s="25">
        <f t="shared" si="241"/>
        <v>295090</v>
      </c>
      <c r="L1710" s="17">
        <f t="shared" si="236"/>
        <v>295257.92138680554</v>
      </c>
      <c r="M1710" s="17">
        <f t="shared" si="237"/>
        <v>294630</v>
      </c>
      <c r="N1710" s="17">
        <f>135+J1710+(E1710*2300)</f>
        <v>295257.92138680554</v>
      </c>
      <c r="O1710">
        <f>N1710*T1710</f>
        <v>2363908733.1031117</v>
      </c>
      <c r="P1710" s="17">
        <f t="shared" si="242"/>
        <v>477366245.83333337</v>
      </c>
      <c r="Q1710">
        <f t="shared" si="238"/>
        <v>1456099.6527777775</v>
      </c>
      <c r="R1710">
        <f t="shared" si="239"/>
        <v>280473.70495495497</v>
      </c>
      <c r="S1710">
        <f>SUM(S1709+O1710)</f>
        <v>651945291905.74854</v>
      </c>
      <c r="T1710" s="17">
        <f>(E1710/3.6)*D1710</f>
        <v>8006.2499999999991</v>
      </c>
      <c r="U1710">
        <f t="shared" si="240"/>
        <v>-63.888888888889795</v>
      </c>
      <c r="W1710"/>
    </row>
    <row r="1711" spans="2:23" x14ac:dyDescent="0.2">
      <c r="B1711" s="7" t="s">
        <v>55</v>
      </c>
      <c r="C1711" s="7">
        <v>1703</v>
      </c>
      <c r="D1711" s="7">
        <v>226</v>
      </c>
      <c r="E1711" s="13">
        <v>127.9</v>
      </c>
      <c r="F1711" s="17">
        <f>($E1712-$E1710)/2/3.6</f>
        <v>-6.9444444444444448E-2</v>
      </c>
      <c r="G1711" s="17">
        <f>($E1712-$E1710)/2</f>
        <v>-0.25</v>
      </c>
      <c r="H1711">
        <f t="shared" si="234"/>
        <v>35.527777777777779</v>
      </c>
      <c r="I1711" s="25">
        <v>135</v>
      </c>
      <c r="J1711" s="25">
        <f t="shared" si="235"/>
        <v>491.38341149691365</v>
      </c>
      <c r="K1711" s="25">
        <f t="shared" si="241"/>
        <v>294630</v>
      </c>
      <c r="L1711" s="17">
        <f t="shared" si="236"/>
        <v>294796.38341149694</v>
      </c>
      <c r="M1711" s="17">
        <f t="shared" si="237"/>
        <v>294170</v>
      </c>
      <c r="N1711" s="17">
        <f>135+J1711+(E1711*2300)</f>
        <v>294796.38341149694</v>
      </c>
      <c r="O1711">
        <f>N1711*T1711</f>
        <v>2367002050.2951899</v>
      </c>
      <c r="P1711" s="17">
        <f t="shared" si="242"/>
        <v>478817802.27623463</v>
      </c>
      <c r="Q1711">
        <f t="shared" si="238"/>
        <v>1451556.4429012346</v>
      </c>
      <c r="R1711">
        <f t="shared" si="239"/>
        <v>281161.36363842315</v>
      </c>
      <c r="S1711">
        <f>SUM(S1710+O1711)</f>
        <v>654312293956.0437</v>
      </c>
      <c r="T1711" s="17">
        <f>(E1711/3.6)*D1711</f>
        <v>8029.2777777777783</v>
      </c>
      <c r="U1711">
        <f t="shared" si="240"/>
        <v>-79.861111111111114</v>
      </c>
      <c r="W1711"/>
    </row>
    <row r="1712" spans="2:23" x14ac:dyDescent="0.2">
      <c r="B1712" s="7" t="s">
        <v>55</v>
      </c>
      <c r="C1712" s="7">
        <v>1704</v>
      </c>
      <c r="D1712" s="7">
        <v>227</v>
      </c>
      <c r="E1712" s="13">
        <v>127.6</v>
      </c>
      <c r="F1712" s="17">
        <f>($E1713-$E1711)/2/3.6</f>
        <v>-6.9444444444444448E-2</v>
      </c>
      <c r="G1712" s="17">
        <f>($E1713-$E1711)/2</f>
        <v>-0.25</v>
      </c>
      <c r="H1712">
        <f t="shared" si="234"/>
        <v>35.444444444444443</v>
      </c>
      <c r="I1712" s="25">
        <v>135</v>
      </c>
      <c r="J1712" s="25">
        <f t="shared" si="235"/>
        <v>489.08095432098764</v>
      </c>
      <c r="K1712" s="25">
        <f t="shared" si="241"/>
        <v>294170</v>
      </c>
      <c r="L1712" s="17">
        <f t="shared" si="236"/>
        <v>294104.08095432096</v>
      </c>
      <c r="M1712" s="17">
        <f t="shared" si="237"/>
        <v>293480</v>
      </c>
      <c r="N1712" s="17">
        <f>135+J1712+(E1712*2300)</f>
        <v>294104.08095432096</v>
      </c>
      <c r="O1712">
        <f>N1712*T1712</f>
        <v>2366328757.1272492</v>
      </c>
      <c r="P1712" s="17">
        <f t="shared" si="242"/>
        <v>480262557.21450621</v>
      </c>
      <c r="Q1712">
        <f t="shared" si="238"/>
        <v>1444754.9382716049</v>
      </c>
      <c r="R1712">
        <f t="shared" si="239"/>
        <v>281844.22371743323</v>
      </c>
      <c r="S1712">
        <f>SUM(S1711+O1712)</f>
        <v>656678622713.1709</v>
      </c>
      <c r="T1712" s="17">
        <f>(E1712/3.6)*D1712</f>
        <v>8045.8888888888887</v>
      </c>
      <c r="U1712">
        <f t="shared" si="240"/>
        <v>-79.861111111111114</v>
      </c>
      <c r="W1712"/>
    </row>
    <row r="1713" spans="2:23" x14ac:dyDescent="0.2">
      <c r="B1713" s="7" t="s">
        <v>55</v>
      </c>
      <c r="C1713" s="7">
        <v>1705</v>
      </c>
      <c r="D1713" s="7">
        <v>228</v>
      </c>
      <c r="E1713" s="13">
        <v>127.4</v>
      </c>
      <c r="F1713" s="17">
        <f>($E1714-$E1712)/2/3.6</f>
        <v>-5.5555555555554373E-2</v>
      </c>
      <c r="G1713" s="17">
        <f>($E1714-$E1712)/2</f>
        <v>-0.19999999999999574</v>
      </c>
      <c r="H1713">
        <f t="shared" si="234"/>
        <v>35.388888888888893</v>
      </c>
      <c r="I1713" s="25">
        <v>135</v>
      </c>
      <c r="J1713" s="25">
        <f t="shared" si="235"/>
        <v>487.54898672839522</v>
      </c>
      <c r="K1713" s="25">
        <f t="shared" si="241"/>
        <v>293480</v>
      </c>
      <c r="L1713" s="17">
        <f t="shared" si="236"/>
        <v>293642.54898672842</v>
      </c>
      <c r="M1713" s="17">
        <f t="shared" si="237"/>
        <v>293020</v>
      </c>
      <c r="N1713" s="17">
        <f>135+J1713+(E1713*2300)</f>
        <v>293642.54898672842</v>
      </c>
      <c r="O1713">
        <f>N1713*T1713</f>
        <v>2369303846.9242496</v>
      </c>
      <c r="P1713" s="17">
        <f t="shared" si="242"/>
        <v>481702786.68981487</v>
      </c>
      <c r="Q1713">
        <f t="shared" si="238"/>
        <v>1440229.4753086423</v>
      </c>
      <c r="R1713">
        <f t="shared" si="239"/>
        <v>282523.62855707615</v>
      </c>
      <c r="S1713">
        <f>SUM(S1712+O1713)</f>
        <v>659047926560.09509</v>
      </c>
      <c r="T1713" s="17">
        <f>(E1713/3.6)*D1713</f>
        <v>8068.6666666666679</v>
      </c>
      <c r="U1713">
        <f t="shared" si="240"/>
        <v>-63.888888888887529</v>
      </c>
      <c r="W1713"/>
    </row>
    <row r="1714" spans="2:23" x14ac:dyDescent="0.2">
      <c r="B1714" s="7" t="s">
        <v>55</v>
      </c>
      <c r="C1714" s="7">
        <v>1706</v>
      </c>
      <c r="D1714" s="7">
        <v>229</v>
      </c>
      <c r="E1714" s="13">
        <v>127.2</v>
      </c>
      <c r="F1714" s="17">
        <f>($E1715-$E1713)/2/3.6</f>
        <v>-5.5555555555556344E-2</v>
      </c>
      <c r="G1714" s="17">
        <f>($E1715-$E1713)/2</f>
        <v>-0.20000000000000284</v>
      </c>
      <c r="H1714">
        <f t="shared" si="234"/>
        <v>35.333333333333336</v>
      </c>
      <c r="I1714" s="25">
        <v>135</v>
      </c>
      <c r="J1714" s="25">
        <f t="shared" si="235"/>
        <v>486.01942222222226</v>
      </c>
      <c r="K1714" s="25">
        <f t="shared" si="241"/>
        <v>293020</v>
      </c>
      <c r="L1714" s="17">
        <f t="shared" si="236"/>
        <v>293181.01942222222</v>
      </c>
      <c r="M1714" s="17">
        <f t="shared" si="237"/>
        <v>292560</v>
      </c>
      <c r="N1714" s="17">
        <f>135+J1714+(E1714*2300)</f>
        <v>293181.01942222222</v>
      </c>
      <c r="O1714">
        <f>N1714*T1714</f>
        <v>2372225355.1516743</v>
      </c>
      <c r="P1714" s="17">
        <f t="shared" si="242"/>
        <v>483138497.80092597</v>
      </c>
      <c r="Q1714">
        <f t="shared" si="238"/>
        <v>1435711.1111111112</v>
      </c>
      <c r="R1714">
        <f t="shared" si="239"/>
        <v>283199.58839444665</v>
      </c>
      <c r="S1714">
        <f>SUM(S1713+O1714)</f>
        <v>661420151915.24683</v>
      </c>
      <c r="T1714" s="17">
        <f>(E1714/3.6)*D1714</f>
        <v>8091.3333333333339</v>
      </c>
      <c r="U1714">
        <f t="shared" si="240"/>
        <v>-63.888888888889795</v>
      </c>
      <c r="W1714"/>
    </row>
    <row r="1715" spans="2:23" x14ac:dyDescent="0.2">
      <c r="B1715" s="7" t="s">
        <v>55</v>
      </c>
      <c r="C1715" s="7">
        <v>1707</v>
      </c>
      <c r="D1715" s="7">
        <v>230</v>
      </c>
      <c r="E1715" s="13">
        <v>127</v>
      </c>
      <c r="F1715" s="17">
        <f>($E1716-$E1714)/2/3.6</f>
        <v>-4.1666666666666269E-2</v>
      </c>
      <c r="G1715" s="17">
        <f>($E1716-$E1714)/2</f>
        <v>-0.14999999999999858</v>
      </c>
      <c r="H1715">
        <f t="shared" si="234"/>
        <v>35.277777777777779</v>
      </c>
      <c r="I1715" s="25">
        <v>135</v>
      </c>
      <c r="J1715" s="25">
        <f t="shared" si="235"/>
        <v>484.49226080246916</v>
      </c>
      <c r="K1715" s="25">
        <f t="shared" si="241"/>
        <v>292560</v>
      </c>
      <c r="L1715" s="17">
        <f t="shared" si="236"/>
        <v>292719.49226080248</v>
      </c>
      <c r="M1715" s="17">
        <f t="shared" si="237"/>
        <v>292100</v>
      </c>
      <c r="N1715" s="17">
        <f>135+J1715+(E1715*2300)</f>
        <v>292719.49226080248</v>
      </c>
      <c r="O1715">
        <f>N1715*T1715</f>
        <v>2375093435.8161221</v>
      </c>
      <c r="P1715" s="17">
        <f t="shared" si="242"/>
        <v>484569697.64660496</v>
      </c>
      <c r="Q1715">
        <f t="shared" si="238"/>
        <v>1431199.8456790124</v>
      </c>
      <c r="R1715">
        <f t="shared" si="239"/>
        <v>283872.11344265082</v>
      </c>
      <c r="S1715">
        <f>SUM(S1714+O1715)</f>
        <v>663795245351.06299</v>
      </c>
      <c r="T1715" s="17">
        <f>(E1715/3.6)*D1715</f>
        <v>8113.8888888888887</v>
      </c>
      <c r="U1715">
        <f t="shared" si="240"/>
        <v>-47.91666666666621</v>
      </c>
      <c r="W1715"/>
    </row>
    <row r="1716" spans="2:23" x14ac:dyDescent="0.2">
      <c r="B1716" s="7" t="s">
        <v>55</v>
      </c>
      <c r="C1716" s="7">
        <v>1708</v>
      </c>
      <c r="D1716" s="7">
        <v>231</v>
      </c>
      <c r="E1716" s="13">
        <v>126.9</v>
      </c>
      <c r="F1716" s="17">
        <f>($E1717-$E1715)/2/3.6</f>
        <v>-2.7777777777778172E-2</v>
      </c>
      <c r="G1716" s="17">
        <f>($E1717-$E1715)/2</f>
        <v>-0.10000000000000142</v>
      </c>
      <c r="H1716">
        <f t="shared" si="234"/>
        <v>35.25</v>
      </c>
      <c r="I1716" s="25">
        <v>135</v>
      </c>
      <c r="J1716" s="25">
        <f t="shared" si="235"/>
        <v>483.72958125000008</v>
      </c>
      <c r="K1716" s="25">
        <f t="shared" si="241"/>
        <v>292100</v>
      </c>
      <c r="L1716" s="17">
        <f t="shared" si="236"/>
        <v>292488.72958124999</v>
      </c>
      <c r="M1716" s="17">
        <f t="shared" si="237"/>
        <v>291870</v>
      </c>
      <c r="N1716" s="17">
        <f>135+J1716+(E1716*2300)</f>
        <v>292488.72958124999</v>
      </c>
      <c r="O1716">
        <f>N1716*T1716</f>
        <v>2381662602.7977233</v>
      </c>
      <c r="P1716" s="17">
        <f t="shared" si="242"/>
        <v>485998644.52160496</v>
      </c>
      <c r="Q1716">
        <f t="shared" si="238"/>
        <v>1428946.875</v>
      </c>
      <c r="R1716">
        <f t="shared" si="239"/>
        <v>284542.53192131437</v>
      </c>
      <c r="S1716">
        <f>SUM(S1715+O1716)</f>
        <v>666176907953.86072</v>
      </c>
      <c r="T1716" s="17">
        <f>(E1716/3.6)*D1716</f>
        <v>8142.75</v>
      </c>
      <c r="U1716">
        <f t="shared" si="240"/>
        <v>-31.944444444444898</v>
      </c>
      <c r="W1716"/>
    </row>
    <row r="1717" spans="2:23" x14ac:dyDescent="0.2">
      <c r="B1717" s="7" t="s">
        <v>55</v>
      </c>
      <c r="C1717" s="7">
        <v>1709</v>
      </c>
      <c r="D1717" s="7">
        <v>232</v>
      </c>
      <c r="E1717" s="13">
        <v>126.8</v>
      </c>
      <c r="F1717" s="17">
        <f>($E1718-$E1716)/2/3.6</f>
        <v>-2.7777777777778172E-2</v>
      </c>
      <c r="G1717" s="17">
        <f>($E1718-$E1716)/2</f>
        <v>-0.10000000000000142</v>
      </c>
      <c r="H1717">
        <f t="shared" si="234"/>
        <v>35.222222222222221</v>
      </c>
      <c r="I1717" s="25">
        <v>135</v>
      </c>
      <c r="J1717" s="25">
        <f t="shared" si="235"/>
        <v>482.96750246913587</v>
      </c>
      <c r="K1717" s="25">
        <f t="shared" si="241"/>
        <v>291870</v>
      </c>
      <c r="L1717" s="17">
        <f t="shared" si="236"/>
        <v>292257.96750246914</v>
      </c>
      <c r="M1717" s="17">
        <f t="shared" si="237"/>
        <v>291640</v>
      </c>
      <c r="N1717" s="17">
        <f>135+J1717+(E1717*2300)</f>
        <v>292257.96750246914</v>
      </c>
      <c r="O1717">
        <f>N1717*T1717</f>
        <v>2388202218.0001769</v>
      </c>
      <c r="P1717" s="17">
        <f t="shared" si="242"/>
        <v>487425340.20061731</v>
      </c>
      <c r="Q1717">
        <f t="shared" si="238"/>
        <v>1426695.6790123456</v>
      </c>
      <c r="R1717">
        <f t="shared" si="239"/>
        <v>285210.84856677434</v>
      </c>
      <c r="S1717">
        <f>SUM(S1716+O1717)</f>
        <v>668565110171.86084</v>
      </c>
      <c r="T1717" s="17">
        <f>(E1717/3.6)*D1717</f>
        <v>8171.5555555555557</v>
      </c>
      <c r="U1717">
        <f t="shared" si="240"/>
        <v>-31.944444444444898</v>
      </c>
      <c r="W1717"/>
    </row>
    <row r="1718" spans="2:23" x14ac:dyDescent="0.2">
      <c r="B1718" s="7" t="s">
        <v>55</v>
      </c>
      <c r="C1718" s="7">
        <v>1710</v>
      </c>
      <c r="D1718" s="7">
        <v>233</v>
      </c>
      <c r="E1718" s="13">
        <v>126.7</v>
      </c>
      <c r="F1718" s="17">
        <f>($E1719-$E1717)/2/3.6</f>
        <v>0</v>
      </c>
      <c r="G1718" s="17">
        <f>($E1719-$E1717)/2</f>
        <v>0</v>
      </c>
      <c r="H1718">
        <f t="shared" si="234"/>
        <v>35.194444444444443</v>
      </c>
      <c r="I1718" s="25">
        <v>135</v>
      </c>
      <c r="J1718" s="25">
        <f t="shared" si="235"/>
        <v>482.20602445987657</v>
      </c>
      <c r="K1718" s="25">
        <f t="shared" si="241"/>
        <v>291640</v>
      </c>
      <c r="L1718" s="17">
        <f t="shared" si="236"/>
        <v>292027.20602445985</v>
      </c>
      <c r="M1718" s="17">
        <f t="shared" si="237"/>
        <v>291410</v>
      </c>
      <c r="N1718" s="17">
        <f>135+J1718+(E1718*2300)</f>
        <v>292027.20602445985</v>
      </c>
      <c r="O1718">
        <f>N1718*T1718</f>
        <v>2394712319.9357448</v>
      </c>
      <c r="P1718" s="17">
        <f t="shared" si="242"/>
        <v>488849786.45833337</v>
      </c>
      <c r="Q1718">
        <f t="shared" si="238"/>
        <v>1424446.2577160494</v>
      </c>
      <c r="R1718">
        <f t="shared" si="239"/>
        <v>285877.06810428854</v>
      </c>
      <c r="S1718">
        <f>SUM(S1717+O1718)</f>
        <v>670959822491.79663</v>
      </c>
      <c r="T1718" s="17">
        <f>(E1718/3.6)*D1718</f>
        <v>8200.3055555555547</v>
      </c>
      <c r="U1718">
        <f t="shared" si="240"/>
        <v>0</v>
      </c>
      <c r="W1718"/>
    </row>
    <row r="1719" spans="2:23" x14ac:dyDescent="0.2">
      <c r="B1719" s="7" t="s">
        <v>55</v>
      </c>
      <c r="C1719" s="7">
        <v>1711</v>
      </c>
      <c r="D1719" s="7">
        <v>234</v>
      </c>
      <c r="E1719" s="13">
        <v>126.8</v>
      </c>
      <c r="F1719" s="17">
        <f>($E1720-$E1718)/2/3.6</f>
        <v>2.7777777777778172E-2</v>
      </c>
      <c r="G1719" s="17">
        <f>($E1720-$E1718)/2</f>
        <v>0.10000000000000142</v>
      </c>
      <c r="H1719">
        <f t="shared" si="234"/>
        <v>35.222222222222221</v>
      </c>
      <c r="I1719" s="25">
        <v>135</v>
      </c>
      <c r="J1719" s="25">
        <f t="shared" si="235"/>
        <v>482.96750246913587</v>
      </c>
      <c r="K1719" s="25">
        <f t="shared" si="241"/>
        <v>291410</v>
      </c>
      <c r="L1719" s="17">
        <f t="shared" si="236"/>
        <v>292257.96750246914</v>
      </c>
      <c r="M1719" s="17">
        <f t="shared" si="237"/>
        <v>291640</v>
      </c>
      <c r="N1719" s="17">
        <f>135+J1719+(E1719*2300)</f>
        <v>292257.96750246914</v>
      </c>
      <c r="O1719">
        <f>N1719*T1719</f>
        <v>2408790168.1553507</v>
      </c>
      <c r="P1719" s="17">
        <f t="shared" si="242"/>
        <v>490276482.13734573</v>
      </c>
      <c r="Q1719">
        <f t="shared" si="238"/>
        <v>1426695.6790123456</v>
      </c>
      <c r="R1719">
        <f t="shared" si="239"/>
        <v>286543.82357530436</v>
      </c>
      <c r="S1719">
        <f>SUM(S1718+O1719)</f>
        <v>673368612659.95203</v>
      </c>
      <c r="T1719" s="17">
        <f>(E1719/3.6)*D1719</f>
        <v>8242</v>
      </c>
      <c r="U1719">
        <f t="shared" si="240"/>
        <v>31.944444444444898</v>
      </c>
      <c r="W1719"/>
    </row>
    <row r="1720" spans="2:23" x14ac:dyDescent="0.2">
      <c r="B1720" s="7" t="s">
        <v>55</v>
      </c>
      <c r="C1720" s="7">
        <v>1712</v>
      </c>
      <c r="D1720" s="7">
        <v>235</v>
      </c>
      <c r="E1720" s="13">
        <v>126.9</v>
      </c>
      <c r="F1720" s="17">
        <f>($E1721-$E1719)/2/3.6</f>
        <v>4.1666666666666269E-2</v>
      </c>
      <c r="G1720" s="17">
        <f>($E1721-$E1719)/2</f>
        <v>0.14999999999999858</v>
      </c>
      <c r="H1720">
        <f t="shared" si="234"/>
        <v>35.25</v>
      </c>
      <c r="I1720" s="25">
        <v>135</v>
      </c>
      <c r="J1720" s="25">
        <f t="shared" si="235"/>
        <v>483.72958125000008</v>
      </c>
      <c r="K1720" s="25">
        <f t="shared" si="241"/>
        <v>291640</v>
      </c>
      <c r="L1720" s="17">
        <f t="shared" si="236"/>
        <v>292488.72958124999</v>
      </c>
      <c r="M1720" s="17">
        <f t="shared" si="237"/>
        <v>291870</v>
      </c>
      <c r="N1720" s="17">
        <f>135+J1720+(E1720*2300)</f>
        <v>292488.72958124999</v>
      </c>
      <c r="O1720">
        <f>N1720*T1720</f>
        <v>2422903513.6686797</v>
      </c>
      <c r="P1720" s="17">
        <f t="shared" si="242"/>
        <v>491705429.01234573</v>
      </c>
      <c r="Q1720">
        <f t="shared" si="238"/>
        <v>1428946.875</v>
      </c>
      <c r="R1720">
        <f t="shared" si="239"/>
        <v>287211.11507730477</v>
      </c>
      <c r="S1720">
        <f>SUM(S1719+O1720)</f>
        <v>675791516173.62073</v>
      </c>
      <c r="T1720" s="17">
        <f>(E1720/3.6)*D1720</f>
        <v>8283.75</v>
      </c>
      <c r="U1720">
        <f t="shared" si="240"/>
        <v>47.91666666666621</v>
      </c>
      <c r="W1720"/>
    </row>
    <row r="1721" spans="2:23" x14ac:dyDescent="0.2">
      <c r="B1721" s="7" t="s">
        <v>55</v>
      </c>
      <c r="C1721" s="7">
        <v>1713</v>
      </c>
      <c r="D1721" s="7">
        <v>236</v>
      </c>
      <c r="E1721" s="13">
        <v>127.1</v>
      </c>
      <c r="F1721" s="17">
        <f>($E1722-$E1720)/2/3.6</f>
        <v>6.9444444444444448E-2</v>
      </c>
      <c r="G1721" s="17">
        <f>($E1722-$E1720)/2</f>
        <v>0.25</v>
      </c>
      <c r="H1721">
        <f t="shared" si="234"/>
        <v>35.30555555555555</v>
      </c>
      <c r="I1721" s="25">
        <v>135</v>
      </c>
      <c r="J1721" s="25">
        <f t="shared" si="235"/>
        <v>485.25554112654311</v>
      </c>
      <c r="K1721" s="25">
        <f t="shared" si="241"/>
        <v>291870</v>
      </c>
      <c r="L1721" s="17">
        <f t="shared" si="236"/>
        <v>292950.25554112653</v>
      </c>
      <c r="M1721" s="17">
        <f t="shared" si="237"/>
        <v>292330</v>
      </c>
      <c r="N1721" s="17">
        <f>135+J1721+(E1721*2300)</f>
        <v>292950.25554112653</v>
      </c>
      <c r="O1721">
        <f>N1721*T1721</f>
        <v>2440894079.1970592</v>
      </c>
      <c r="P1721" s="17">
        <f t="shared" si="242"/>
        <v>493138883.6033951</v>
      </c>
      <c r="Q1721">
        <f t="shared" si="238"/>
        <v>1433454.5910493822</v>
      </c>
      <c r="R1721">
        <f t="shared" si="239"/>
        <v>287880.25896286929</v>
      </c>
      <c r="S1721">
        <f>SUM(S1720+O1721)</f>
        <v>678232410252.81775</v>
      </c>
      <c r="T1721" s="17">
        <f>(E1721/3.6)*D1721</f>
        <v>8332.1111111111095</v>
      </c>
      <c r="U1721">
        <f t="shared" si="240"/>
        <v>79.861111111111114</v>
      </c>
      <c r="W1721"/>
    </row>
    <row r="1722" spans="2:23" x14ac:dyDescent="0.2">
      <c r="B1722" s="7" t="s">
        <v>55</v>
      </c>
      <c r="C1722" s="7">
        <v>1714</v>
      </c>
      <c r="D1722" s="7">
        <v>237</v>
      </c>
      <c r="E1722" s="13">
        <v>127.4</v>
      </c>
      <c r="F1722" s="17">
        <f>($E1723-$E1721)/2/3.6</f>
        <v>8.3333333333334522E-2</v>
      </c>
      <c r="G1722" s="17">
        <f>($E1723-$E1721)/2</f>
        <v>0.30000000000000426</v>
      </c>
      <c r="H1722">
        <f t="shared" si="234"/>
        <v>35.388888888888893</v>
      </c>
      <c r="I1722" s="25">
        <v>135</v>
      </c>
      <c r="J1722" s="25">
        <f t="shared" si="235"/>
        <v>487.54898672839522</v>
      </c>
      <c r="K1722" s="25">
        <f t="shared" si="241"/>
        <v>292330</v>
      </c>
      <c r="L1722" s="17">
        <f t="shared" si="236"/>
        <v>293642.54898672842</v>
      </c>
      <c r="M1722" s="17">
        <f t="shared" si="237"/>
        <v>293020</v>
      </c>
      <c r="N1722" s="17">
        <f>135+J1722+(E1722*2300)</f>
        <v>293642.54898672842</v>
      </c>
      <c r="O1722">
        <f>N1722*T1722</f>
        <v>2462828998.7765226</v>
      </c>
      <c r="P1722" s="17">
        <f t="shared" si="242"/>
        <v>494579113.07870376</v>
      </c>
      <c r="Q1722">
        <f t="shared" si="238"/>
        <v>1440229.4753086423</v>
      </c>
      <c r="R1722">
        <f t="shared" si="239"/>
        <v>288552.57472503139</v>
      </c>
      <c r="S1722">
        <f>SUM(S1721+O1722)</f>
        <v>680695239251.59424</v>
      </c>
      <c r="T1722" s="17">
        <f>(E1722/3.6)*D1722</f>
        <v>8387.1666666666679</v>
      </c>
      <c r="U1722">
        <f t="shared" si="240"/>
        <v>95.833333333334707</v>
      </c>
      <c r="W1722"/>
    </row>
    <row r="1723" spans="2:23" x14ac:dyDescent="0.2">
      <c r="B1723" s="7" t="s">
        <v>55</v>
      </c>
      <c r="C1723" s="7">
        <v>1715</v>
      </c>
      <c r="D1723" s="7">
        <v>238</v>
      </c>
      <c r="E1723" s="13">
        <v>127.7</v>
      </c>
      <c r="F1723" s="17">
        <f>($E1724-$E1722)/2/3.6</f>
        <v>9.7222222222220642E-2</v>
      </c>
      <c r="G1723" s="17">
        <f>($E1724-$E1722)/2</f>
        <v>0.34999999999999432</v>
      </c>
      <c r="H1723">
        <f t="shared" si="234"/>
        <v>35.472222222222221</v>
      </c>
      <c r="I1723" s="25">
        <v>135</v>
      </c>
      <c r="J1723" s="25">
        <f t="shared" si="235"/>
        <v>489.84783927469135</v>
      </c>
      <c r="K1723" s="25">
        <f t="shared" si="241"/>
        <v>293020</v>
      </c>
      <c r="L1723" s="17">
        <f t="shared" si="236"/>
        <v>294334.84783927468</v>
      </c>
      <c r="M1723" s="17">
        <f t="shared" si="237"/>
        <v>293710</v>
      </c>
      <c r="N1723" s="17">
        <f>135+J1723+(E1723*2300)</f>
        <v>294334.84783927468</v>
      </c>
      <c r="O1723">
        <f>N1723*T1723</f>
        <v>2484889249.0110941</v>
      </c>
      <c r="P1723" s="17">
        <f t="shared" si="242"/>
        <v>496026133.41049391</v>
      </c>
      <c r="Q1723">
        <f t="shared" si="238"/>
        <v>1447020.3317901234</v>
      </c>
      <c r="R1723">
        <f t="shared" si="239"/>
        <v>289228.06612856785</v>
      </c>
      <c r="S1723">
        <f>SUM(S1722+O1723)</f>
        <v>683180128500.60535</v>
      </c>
      <c r="T1723" s="17">
        <f>(E1723/3.6)*D1723</f>
        <v>8442.3888888888887</v>
      </c>
      <c r="U1723">
        <f t="shared" si="240"/>
        <v>111.80555555555374</v>
      </c>
      <c r="W1723"/>
    </row>
    <row r="1724" spans="2:23" x14ac:dyDescent="0.2">
      <c r="B1724" s="7" t="s">
        <v>55</v>
      </c>
      <c r="C1724" s="7">
        <v>1716</v>
      </c>
      <c r="D1724" s="7">
        <v>239</v>
      </c>
      <c r="E1724" s="13">
        <v>128.1</v>
      </c>
      <c r="F1724" s="17">
        <f>($E1725-$E1723)/2/3.6</f>
        <v>0.11111111111111072</v>
      </c>
      <c r="G1724" s="17">
        <f>($E1725-$E1723)/2</f>
        <v>0.39999999999999858</v>
      </c>
      <c r="H1724">
        <f t="shared" si="234"/>
        <v>35.583333333333329</v>
      </c>
      <c r="I1724" s="25">
        <v>135</v>
      </c>
      <c r="J1724" s="25">
        <f t="shared" si="235"/>
        <v>492.92138680555547</v>
      </c>
      <c r="K1724" s="25">
        <f t="shared" si="241"/>
        <v>293710</v>
      </c>
      <c r="L1724" s="17">
        <f t="shared" si="236"/>
        <v>295257.92138680554</v>
      </c>
      <c r="M1724" s="17">
        <f t="shared" si="237"/>
        <v>294630</v>
      </c>
      <c r="N1724" s="17">
        <f>135+J1724+(E1724*2300)</f>
        <v>295257.92138680554</v>
      </c>
      <c r="O1724">
        <f>N1724*T1724</f>
        <v>2510996387.607305</v>
      </c>
      <c r="P1724" s="17">
        <f t="shared" si="242"/>
        <v>497482233.0632717</v>
      </c>
      <c r="Q1724">
        <f t="shared" si="238"/>
        <v>1456099.6527777775</v>
      </c>
      <c r="R1724">
        <f t="shared" si="239"/>
        <v>289908.06122568279</v>
      </c>
      <c r="S1724">
        <f>SUM(S1723+O1724)</f>
        <v>685691124888.21265</v>
      </c>
      <c r="T1724" s="17">
        <f>(E1724/3.6)*D1724</f>
        <v>8504.4166666666661</v>
      </c>
      <c r="U1724">
        <f t="shared" si="240"/>
        <v>127.77777777777732</v>
      </c>
      <c r="W1724"/>
    </row>
    <row r="1725" spans="2:23" x14ac:dyDescent="0.2">
      <c r="B1725" s="7" t="s">
        <v>55</v>
      </c>
      <c r="C1725" s="7">
        <v>1717</v>
      </c>
      <c r="D1725" s="7">
        <v>240</v>
      </c>
      <c r="E1725" s="13">
        <v>128.5</v>
      </c>
      <c r="F1725" s="17">
        <f>($E1726-$E1724)/2/3.6</f>
        <v>0.12500000000000078</v>
      </c>
      <c r="G1725" s="17">
        <f>($E1726-$E1724)/2</f>
        <v>0.45000000000000284</v>
      </c>
      <c r="H1725">
        <f t="shared" si="234"/>
        <v>35.694444444444443</v>
      </c>
      <c r="I1725" s="25">
        <v>135</v>
      </c>
      <c r="J1725" s="25">
        <f t="shared" si="235"/>
        <v>496.00454668209875</v>
      </c>
      <c r="K1725" s="25">
        <f t="shared" si="241"/>
        <v>294630</v>
      </c>
      <c r="L1725" s="17">
        <f t="shared" si="236"/>
        <v>296181.00454668212</v>
      </c>
      <c r="M1725" s="17">
        <f t="shared" si="237"/>
        <v>295550</v>
      </c>
      <c r="N1725" s="17">
        <f>135+J1725+(E1725*2300)</f>
        <v>296181.00454668212</v>
      </c>
      <c r="O1725">
        <f>N1725*T1725</f>
        <v>2537283938.9499102</v>
      </c>
      <c r="P1725" s="17">
        <f t="shared" si="242"/>
        <v>498947440.43209887</v>
      </c>
      <c r="Q1725">
        <f t="shared" si="238"/>
        <v>1465207.3688271602</v>
      </c>
      <c r="R1725">
        <f t="shared" si="239"/>
        <v>290592.56868497311</v>
      </c>
      <c r="S1725">
        <f>SUM(S1724+O1725)</f>
        <v>688228408827.1626</v>
      </c>
      <c r="T1725" s="17">
        <f>(E1725/3.6)*D1725</f>
        <v>8566.6666666666661</v>
      </c>
      <c r="U1725">
        <f t="shared" si="240"/>
        <v>143.75000000000088</v>
      </c>
      <c r="W1725"/>
    </row>
    <row r="1726" spans="2:23" x14ac:dyDescent="0.2">
      <c r="B1726" s="7" t="s">
        <v>55</v>
      </c>
      <c r="C1726" s="7">
        <v>1718</v>
      </c>
      <c r="D1726" s="7">
        <v>241</v>
      </c>
      <c r="E1726" s="13">
        <v>129</v>
      </c>
      <c r="F1726" s="17">
        <f>($E1727-$E1725)/2/3.6</f>
        <v>0.1388888888888889</v>
      </c>
      <c r="G1726" s="17">
        <f>($E1727-$E1725)/2</f>
        <v>0.5</v>
      </c>
      <c r="H1726">
        <f t="shared" si="234"/>
        <v>35.833333333333336</v>
      </c>
      <c r="I1726" s="25">
        <v>135</v>
      </c>
      <c r="J1726" s="25">
        <f t="shared" si="235"/>
        <v>499.87201388888906</v>
      </c>
      <c r="K1726" s="25">
        <f t="shared" si="241"/>
        <v>295550</v>
      </c>
      <c r="L1726" s="17">
        <f t="shared" si="236"/>
        <v>297334.8720138889</v>
      </c>
      <c r="M1726" s="17">
        <f t="shared" si="237"/>
        <v>296700</v>
      </c>
      <c r="N1726" s="17">
        <f>135+J1726+(E1726*2300)</f>
        <v>297334.8720138889</v>
      </c>
      <c r="O1726">
        <f>N1726*T1726</f>
        <v>2567734398.8999424</v>
      </c>
      <c r="P1726" s="17">
        <f t="shared" si="242"/>
        <v>500424072.37654328</v>
      </c>
      <c r="Q1726">
        <f t="shared" si="238"/>
        <v>1476631.9444444447</v>
      </c>
      <c r="R1726">
        <f t="shared" si="239"/>
        <v>291282.92920636979</v>
      </c>
      <c r="S1726">
        <f>SUM(S1725+O1726)</f>
        <v>690796143226.0625</v>
      </c>
      <c r="T1726" s="17">
        <f>(E1726/3.6)*D1726</f>
        <v>8635.8333333333339</v>
      </c>
      <c r="U1726">
        <f t="shared" si="240"/>
        <v>159.72222222222223</v>
      </c>
      <c r="W1726"/>
    </row>
    <row r="1727" spans="2:23" x14ac:dyDescent="0.2">
      <c r="B1727" s="7" t="s">
        <v>55</v>
      </c>
      <c r="C1727" s="7">
        <v>1719</v>
      </c>
      <c r="D1727" s="7">
        <v>242</v>
      </c>
      <c r="E1727" s="13">
        <v>129.5</v>
      </c>
      <c r="F1727" s="17">
        <f>($E1728-$E1726)/2/3.6</f>
        <v>0.15277777777777699</v>
      </c>
      <c r="G1727" s="17">
        <f>($E1728-$E1726)/2</f>
        <v>0.54999999999999716</v>
      </c>
      <c r="H1727">
        <f t="shared" si="234"/>
        <v>35.972222222222221</v>
      </c>
      <c r="I1727" s="25">
        <v>135</v>
      </c>
      <c r="J1727" s="25">
        <f t="shared" si="235"/>
        <v>503.75450038580243</v>
      </c>
      <c r="K1727" s="25">
        <f t="shared" si="241"/>
        <v>296700</v>
      </c>
      <c r="L1727" s="17">
        <f t="shared" si="236"/>
        <v>298488.75450038578</v>
      </c>
      <c r="M1727" s="17">
        <f t="shared" si="237"/>
        <v>297850</v>
      </c>
      <c r="N1727" s="17">
        <f>135+J1727+(E1727*2300)</f>
        <v>298488.75450038578</v>
      </c>
      <c r="O1727">
        <f>N1727*T1727</f>
        <v>2598427521.4687748</v>
      </c>
      <c r="P1727" s="17">
        <f t="shared" si="242"/>
        <v>501912173.26388896</v>
      </c>
      <c r="Q1727">
        <f t="shared" si="238"/>
        <v>1488100.8873456789</v>
      </c>
      <c r="R1727">
        <f t="shared" si="239"/>
        <v>291979.15838504303</v>
      </c>
      <c r="S1727">
        <f>SUM(S1726+O1727)</f>
        <v>693394570747.53125</v>
      </c>
      <c r="T1727" s="17">
        <f>(E1727/3.6)*D1727</f>
        <v>8705.2777777777774</v>
      </c>
      <c r="U1727">
        <f t="shared" si="240"/>
        <v>175.69444444444352</v>
      </c>
      <c r="W1727"/>
    </row>
    <row r="1728" spans="2:23" x14ac:dyDescent="0.2">
      <c r="B1728" s="7" t="s">
        <v>55</v>
      </c>
      <c r="C1728" s="7">
        <v>1720</v>
      </c>
      <c r="D1728" s="7">
        <v>243</v>
      </c>
      <c r="E1728" s="13">
        <v>130.1</v>
      </c>
      <c r="F1728" s="17">
        <f>($E1729-$E1727)/2/3.6</f>
        <v>0.15277777777777699</v>
      </c>
      <c r="G1728" s="17">
        <f>($E1729-$E1727)/2</f>
        <v>0.54999999999999716</v>
      </c>
      <c r="H1728">
        <f t="shared" si="234"/>
        <v>36.138888888888886</v>
      </c>
      <c r="I1728" s="25">
        <v>135</v>
      </c>
      <c r="J1728" s="25">
        <f t="shared" si="235"/>
        <v>508.43330964506168</v>
      </c>
      <c r="K1728" s="25">
        <f t="shared" si="241"/>
        <v>297850</v>
      </c>
      <c r="L1728" s="17">
        <f t="shared" si="236"/>
        <v>299873.43330964504</v>
      </c>
      <c r="M1728" s="17">
        <f t="shared" si="237"/>
        <v>299230</v>
      </c>
      <c r="N1728" s="17">
        <f>135+J1728+(E1728*2300)</f>
        <v>299873.43330964504</v>
      </c>
      <c r="O1728">
        <f>N1728*T1728</f>
        <v>2633413522.9669752</v>
      </c>
      <c r="P1728" s="17">
        <f t="shared" si="242"/>
        <v>503414095.44753093</v>
      </c>
      <c r="Q1728">
        <f t="shared" si="238"/>
        <v>1501922.183641975</v>
      </c>
      <c r="R1728">
        <f t="shared" si="239"/>
        <v>292682.61363228544</v>
      </c>
      <c r="S1728">
        <f>SUM(S1727+O1728)</f>
        <v>696027984270.49817</v>
      </c>
      <c r="T1728" s="17">
        <f>(E1728/3.6)*D1728</f>
        <v>8781.75</v>
      </c>
      <c r="U1728">
        <f t="shared" si="240"/>
        <v>175.69444444444352</v>
      </c>
      <c r="W1728"/>
    </row>
    <row r="1729" spans="2:23" x14ac:dyDescent="0.2">
      <c r="B1729" s="7" t="s">
        <v>55</v>
      </c>
      <c r="C1729" s="7">
        <v>1721</v>
      </c>
      <c r="D1729" s="7">
        <v>244</v>
      </c>
      <c r="E1729" s="13">
        <v>130.6</v>
      </c>
      <c r="F1729" s="17">
        <f>($E1730-$E1728)/2/3.6</f>
        <v>0.12500000000000078</v>
      </c>
      <c r="G1729" s="17">
        <f>($E1730-$E1728)/2</f>
        <v>0.45000000000000284</v>
      </c>
      <c r="H1729">
        <f t="shared" si="234"/>
        <v>36.277777777777779</v>
      </c>
      <c r="I1729" s="25">
        <v>135</v>
      </c>
      <c r="J1729" s="25">
        <f t="shared" si="235"/>
        <v>512.34883858024705</v>
      </c>
      <c r="K1729" s="25">
        <f t="shared" si="241"/>
        <v>299230</v>
      </c>
      <c r="L1729" s="17">
        <f t="shared" si="236"/>
        <v>301027.34883858025</v>
      </c>
      <c r="M1729" s="17">
        <f t="shared" si="237"/>
        <v>300380</v>
      </c>
      <c r="N1729" s="17">
        <f>135+J1729+(E1729*2300)</f>
        <v>301027.34883858025</v>
      </c>
      <c r="O1729">
        <f>N1729*T1729</f>
        <v>2664627196.9527035</v>
      </c>
      <c r="P1729" s="17">
        <f t="shared" si="242"/>
        <v>504927584.18209881</v>
      </c>
      <c r="Q1729">
        <f t="shared" si="238"/>
        <v>1513488.7345679014</v>
      </c>
      <c r="R1729">
        <f t="shared" si="239"/>
        <v>293391.97221504868</v>
      </c>
      <c r="S1729">
        <f>SUM(S1728+O1729)</f>
        <v>698692611467.45093</v>
      </c>
      <c r="T1729" s="17">
        <f>(E1729/3.6)*D1729</f>
        <v>8851.7777777777774</v>
      </c>
      <c r="U1729">
        <f t="shared" si="240"/>
        <v>143.75000000000088</v>
      </c>
      <c r="W1729"/>
    </row>
    <row r="1730" spans="2:23" x14ac:dyDescent="0.2">
      <c r="B1730" s="7" t="s">
        <v>55</v>
      </c>
      <c r="C1730" s="7">
        <v>1722</v>
      </c>
      <c r="D1730" s="7">
        <v>245</v>
      </c>
      <c r="E1730" s="13">
        <v>131</v>
      </c>
      <c r="F1730" s="17">
        <f>($E1731-$E1729)/2/3.6</f>
        <v>8.3333333333332538E-2</v>
      </c>
      <c r="G1730" s="17">
        <f>($E1731-$E1729)/2</f>
        <v>0.29999999999999716</v>
      </c>
      <c r="H1730">
        <f t="shared" si="234"/>
        <v>36.388888888888886</v>
      </c>
      <c r="I1730" s="25">
        <v>135</v>
      </c>
      <c r="J1730" s="25">
        <f t="shared" si="235"/>
        <v>515.49207561728394</v>
      </c>
      <c r="K1730" s="25">
        <f t="shared" si="241"/>
        <v>300380</v>
      </c>
      <c r="L1730" s="17">
        <f t="shared" si="236"/>
        <v>301950.49207561731</v>
      </c>
      <c r="M1730" s="17">
        <f t="shared" si="237"/>
        <v>301300</v>
      </c>
      <c r="N1730" s="17">
        <f>135+J1730+(E1730*2300)</f>
        <v>301950.49207561731</v>
      </c>
      <c r="O1730">
        <f>N1730*T1730</f>
        <v>2691972511.9908156</v>
      </c>
      <c r="P1730" s="17">
        <f t="shared" si="242"/>
        <v>506450358.10185188</v>
      </c>
      <c r="Q1730">
        <f t="shared" si="238"/>
        <v>1522773.9197530861</v>
      </c>
      <c r="R1730">
        <f t="shared" si="239"/>
        <v>294105.89901385125</v>
      </c>
      <c r="S1730">
        <f>SUM(S1729+O1730)</f>
        <v>701384583979.44177</v>
      </c>
      <c r="T1730" s="17">
        <f>(E1730/3.6)*D1730</f>
        <v>8915.2777777777774</v>
      </c>
      <c r="U1730">
        <f t="shared" si="240"/>
        <v>95.833333333332419</v>
      </c>
      <c r="W1730"/>
    </row>
    <row r="1731" spans="2:23" x14ac:dyDescent="0.2">
      <c r="B1731" s="7" t="s">
        <v>55</v>
      </c>
      <c r="C1731" s="7">
        <v>1723</v>
      </c>
      <c r="D1731" s="7">
        <v>246</v>
      </c>
      <c r="E1731" s="13">
        <v>131.19999999999999</v>
      </c>
      <c r="F1731" s="17">
        <f>($E1732-$E1730)/2/3.6</f>
        <v>4.1666666666668246E-2</v>
      </c>
      <c r="G1731" s="17">
        <f>($E1732-$E1730)/2</f>
        <v>0.15000000000000568</v>
      </c>
      <c r="H1731">
        <f t="shared" si="234"/>
        <v>36.444444444444443</v>
      </c>
      <c r="I1731" s="25">
        <v>135</v>
      </c>
      <c r="J1731" s="25">
        <f t="shared" si="235"/>
        <v>517.06729876543216</v>
      </c>
      <c r="K1731" s="25">
        <f t="shared" si="241"/>
        <v>301300</v>
      </c>
      <c r="L1731" s="17">
        <f t="shared" si="236"/>
        <v>302412.06729876541</v>
      </c>
      <c r="M1731" s="17">
        <f t="shared" si="237"/>
        <v>301760</v>
      </c>
      <c r="N1731" s="17">
        <f>135+J1731+(E1731*2300)</f>
        <v>302412.06729876541</v>
      </c>
      <c r="O1731">
        <f>N1731*T1731</f>
        <v>2711224987.3558645</v>
      </c>
      <c r="P1731" s="17">
        <f t="shared" si="242"/>
        <v>507977785.26234573</v>
      </c>
      <c r="Q1731">
        <f t="shared" si="238"/>
        <v>1527427.1604938272</v>
      </c>
      <c r="R1731">
        <f t="shared" si="239"/>
        <v>294821.6977726905</v>
      </c>
      <c r="S1731">
        <f>SUM(S1730+O1731)</f>
        <v>704095808966.79761</v>
      </c>
      <c r="T1731" s="17">
        <f>(E1731/3.6)*D1731</f>
        <v>8965.3333333333321</v>
      </c>
      <c r="U1731">
        <f t="shared" si="240"/>
        <v>47.916666666668483</v>
      </c>
      <c r="W1731"/>
    </row>
    <row r="1732" spans="2:23" x14ac:dyDescent="0.2">
      <c r="B1732" s="7" t="s">
        <v>55</v>
      </c>
      <c r="C1732" s="7">
        <v>1724</v>
      </c>
      <c r="D1732" s="7">
        <v>247</v>
      </c>
      <c r="E1732" s="13">
        <v>131.30000000000001</v>
      </c>
      <c r="F1732" s="17">
        <f>($E1733-$E1731)/2/3.6</f>
        <v>0</v>
      </c>
      <c r="G1732" s="17">
        <f>($E1733-$E1731)/2</f>
        <v>0</v>
      </c>
      <c r="H1732">
        <f t="shared" si="234"/>
        <v>36.472222222222221</v>
      </c>
      <c r="I1732" s="25">
        <v>135</v>
      </c>
      <c r="J1732" s="25">
        <f t="shared" si="235"/>
        <v>517.8558114969137</v>
      </c>
      <c r="K1732" s="25">
        <f t="shared" si="241"/>
        <v>301760</v>
      </c>
      <c r="L1732" s="17">
        <f t="shared" si="236"/>
        <v>302642.85581149691</v>
      </c>
      <c r="M1732" s="17">
        <f t="shared" si="237"/>
        <v>301990</v>
      </c>
      <c r="N1732" s="17">
        <f>135+J1732+(E1732*2300)</f>
        <v>302642.85581149691</v>
      </c>
      <c r="O1732">
        <f>N1732*T1732</f>
        <v>2726400200.3078437</v>
      </c>
      <c r="P1732" s="17">
        <f t="shared" si="242"/>
        <v>509507541.70524698</v>
      </c>
      <c r="Q1732">
        <f t="shared" si="238"/>
        <v>1529756.4429012346</v>
      </c>
      <c r="R1732">
        <f t="shared" si="239"/>
        <v>295538.01723042171</v>
      </c>
      <c r="S1732">
        <f>SUM(S1731+O1732)</f>
        <v>706822209167.10547</v>
      </c>
      <c r="T1732" s="17">
        <f>(E1732/3.6)*D1732</f>
        <v>9008.6388888888887</v>
      </c>
      <c r="U1732">
        <f t="shared" si="240"/>
        <v>0</v>
      </c>
      <c r="W1732"/>
    </row>
    <row r="1733" spans="2:23" x14ac:dyDescent="0.2">
      <c r="B1733" s="7" t="s">
        <v>55</v>
      </c>
      <c r="C1733" s="7">
        <v>1725</v>
      </c>
      <c r="D1733" s="7">
        <v>248</v>
      </c>
      <c r="E1733" s="13">
        <v>131.19999999999999</v>
      </c>
      <c r="F1733" s="17">
        <f>($E1734-$E1732)/2/3.6</f>
        <v>-8.3333333333336493E-2</v>
      </c>
      <c r="G1733" s="17">
        <f>($E1734-$E1732)/2</f>
        <v>-0.30000000000001137</v>
      </c>
      <c r="H1733">
        <f t="shared" si="234"/>
        <v>36.444444444444443</v>
      </c>
      <c r="I1733" s="25">
        <v>135</v>
      </c>
      <c r="J1733" s="25">
        <f t="shared" si="235"/>
        <v>517.06729876543216</v>
      </c>
      <c r="K1733" s="25">
        <f t="shared" si="241"/>
        <v>301990</v>
      </c>
      <c r="L1733" s="17">
        <f t="shared" si="236"/>
        <v>302412.06729876541</v>
      </c>
      <c r="M1733" s="17">
        <f t="shared" si="237"/>
        <v>301760</v>
      </c>
      <c r="N1733" s="17">
        <f>135+J1733+(E1733*2300)</f>
        <v>302412.06729876541</v>
      </c>
      <c r="O1733">
        <f>N1733*T1733</f>
        <v>2733267466.9278641</v>
      </c>
      <c r="P1733" s="17">
        <f t="shared" si="242"/>
        <v>511034968.86574084</v>
      </c>
      <c r="Q1733">
        <f t="shared" si="238"/>
        <v>1527427.1604938272</v>
      </c>
      <c r="R1733">
        <f t="shared" si="239"/>
        <v>296252.15586419759</v>
      </c>
      <c r="S1733">
        <f>SUM(S1732+O1733)</f>
        <v>709555476634.03333</v>
      </c>
      <c r="T1733" s="17">
        <f>(E1733/3.6)*D1733</f>
        <v>9038.2222222222226</v>
      </c>
      <c r="U1733">
        <f t="shared" si="240"/>
        <v>-95.833333333336967</v>
      </c>
      <c r="W1733"/>
    </row>
    <row r="1734" spans="2:23" x14ac:dyDescent="0.2">
      <c r="B1734" s="7" t="s">
        <v>55</v>
      </c>
      <c r="C1734" s="7">
        <v>1726</v>
      </c>
      <c r="D1734" s="7">
        <v>249</v>
      </c>
      <c r="E1734" s="13">
        <v>130.69999999999999</v>
      </c>
      <c r="F1734" s="17">
        <f>($E1735-$E1733)/2/3.6</f>
        <v>-0.19444444444444128</v>
      </c>
      <c r="G1734" s="17">
        <f>($E1735-$E1733)/2</f>
        <v>-0.69999999999998863</v>
      </c>
      <c r="H1734">
        <f t="shared" si="234"/>
        <v>36.30555555555555</v>
      </c>
      <c r="I1734" s="25">
        <v>135</v>
      </c>
      <c r="J1734" s="25">
        <f t="shared" si="235"/>
        <v>513.1337466820986</v>
      </c>
      <c r="K1734" s="25">
        <f t="shared" si="241"/>
        <v>301760</v>
      </c>
      <c r="L1734" s="17">
        <f t="shared" si="236"/>
        <v>301258.13374668208</v>
      </c>
      <c r="M1734" s="17">
        <f t="shared" si="237"/>
        <v>300610</v>
      </c>
      <c r="N1734" s="17">
        <f>135+J1734+(E1734*2300)</f>
        <v>301258.13374668208</v>
      </c>
      <c r="O1734">
        <f>N1734*T1734</f>
        <v>2723398633.9144845</v>
      </c>
      <c r="P1734" s="17">
        <f t="shared" si="242"/>
        <v>512550776.234568</v>
      </c>
      <c r="Q1734">
        <f t="shared" si="238"/>
        <v>1515807.36882716</v>
      </c>
      <c r="R1734">
        <f t="shared" si="239"/>
        <v>296958.73478248436</v>
      </c>
      <c r="S1734">
        <f>SUM(S1733+O1734)</f>
        <v>712278875267.94775</v>
      </c>
      <c r="T1734" s="17">
        <f>(E1734/3.6)*D1734</f>
        <v>9040.0833333333321</v>
      </c>
      <c r="U1734">
        <f t="shared" si="240"/>
        <v>-223.61111111110748</v>
      </c>
      <c r="W1734"/>
    </row>
    <row r="1735" spans="2:23" x14ac:dyDescent="0.2">
      <c r="B1735" s="7" t="s">
        <v>55</v>
      </c>
      <c r="C1735" s="7">
        <v>1727</v>
      </c>
      <c r="D1735" s="7">
        <v>250</v>
      </c>
      <c r="E1735" s="13">
        <v>129.80000000000001</v>
      </c>
      <c r="F1735" s="17">
        <f>($E1736-$E1734)/2/3.6</f>
        <v>-0.31944444444444209</v>
      </c>
      <c r="G1735" s="17">
        <f>($E1736-$E1734)/2</f>
        <v>-1.1499999999999915</v>
      </c>
      <c r="H1735">
        <f t="shared" si="234"/>
        <v>36.055555555555557</v>
      </c>
      <c r="I1735" s="25">
        <v>135</v>
      </c>
      <c r="J1735" s="25">
        <f t="shared" si="235"/>
        <v>506.09120154320993</v>
      </c>
      <c r="K1735" s="25">
        <f t="shared" si="241"/>
        <v>300610</v>
      </c>
      <c r="L1735" s="17">
        <f t="shared" si="236"/>
        <v>299181.09120154323</v>
      </c>
      <c r="M1735" s="17">
        <f t="shared" si="237"/>
        <v>298540</v>
      </c>
      <c r="N1735" s="17">
        <f>135+J1735+(E1735*2300)</f>
        <v>299181.09120154323</v>
      </c>
      <c r="O1735">
        <f>N1735*T1735</f>
        <v>2696785113.7472439</v>
      </c>
      <c r="P1735" s="17">
        <f t="shared" si="242"/>
        <v>514045779.78395069</v>
      </c>
      <c r="Q1735">
        <f t="shared" si="238"/>
        <v>1495003.5493827162</v>
      </c>
      <c r="R1735">
        <f t="shared" si="239"/>
        <v>297652.44920900447</v>
      </c>
      <c r="S1735">
        <f>SUM(S1734+O1735)</f>
        <v>714975660381.69495</v>
      </c>
      <c r="T1735" s="17">
        <f>(E1735/3.6)*D1735</f>
        <v>9013.8888888888887</v>
      </c>
      <c r="U1735">
        <f t="shared" si="240"/>
        <v>-367.36111111110841</v>
      </c>
      <c r="W1735"/>
    </row>
    <row r="1736" spans="2:23" x14ac:dyDescent="0.2">
      <c r="B1736" s="7" t="s">
        <v>55</v>
      </c>
      <c r="C1736" s="7">
        <v>1728</v>
      </c>
      <c r="D1736" s="7">
        <v>251</v>
      </c>
      <c r="E1736" s="13">
        <v>128.4</v>
      </c>
      <c r="F1736" s="17">
        <f>($E1737-$E1735)/2/3.6</f>
        <v>-0.45833333333333492</v>
      </c>
      <c r="G1736" s="17">
        <f>($E1737-$E1735)/2</f>
        <v>-1.6500000000000057</v>
      </c>
      <c r="H1736">
        <f t="shared" si="234"/>
        <v>35.666666666666664</v>
      </c>
      <c r="I1736" s="25">
        <v>135</v>
      </c>
      <c r="J1736" s="25">
        <f t="shared" si="235"/>
        <v>495.23285555555549</v>
      </c>
      <c r="K1736" s="25">
        <f t="shared" si="241"/>
        <v>298540</v>
      </c>
      <c r="L1736" s="17">
        <f t="shared" si="236"/>
        <v>295950.23285555554</v>
      </c>
      <c r="M1736" s="17">
        <f t="shared" si="237"/>
        <v>295320</v>
      </c>
      <c r="N1736" s="17">
        <f>135+J1736+(E1736*2300)</f>
        <v>295950.23285555554</v>
      </c>
      <c r="O1736">
        <f>N1736*T1736</f>
        <v>2649445134.6005516</v>
      </c>
      <c r="P1736" s="17">
        <f t="shared" si="242"/>
        <v>515508707.56172848</v>
      </c>
      <c r="Q1736">
        <f t="shared" si="238"/>
        <v>1462927.7777777775</v>
      </c>
      <c r="R1736">
        <f t="shared" si="239"/>
        <v>298326.79835748178</v>
      </c>
      <c r="S1736">
        <f>SUM(S1735+O1736)</f>
        <v>717625105516.29553</v>
      </c>
      <c r="T1736" s="17">
        <f>(E1736/3.6)*D1736</f>
        <v>8952.3333333333321</v>
      </c>
      <c r="U1736">
        <f t="shared" si="240"/>
        <v>-527.08333333333519</v>
      </c>
      <c r="W1736"/>
    </row>
    <row r="1737" spans="2:23" x14ac:dyDescent="0.2">
      <c r="B1737" s="7" t="s">
        <v>55</v>
      </c>
      <c r="C1737" s="7">
        <v>1729</v>
      </c>
      <c r="D1737" s="7">
        <v>252</v>
      </c>
      <c r="E1737" s="13">
        <v>126.5</v>
      </c>
      <c r="F1737" s="17">
        <f>($E1738-$E1736)/2/3.6</f>
        <v>-0.59722222222222376</v>
      </c>
      <c r="G1737" s="17">
        <f>($E1738-$E1736)/2</f>
        <v>-2.1500000000000057</v>
      </c>
      <c r="H1737">
        <f t="shared" ref="H1737:H1800" si="243">E1737/3.6</f>
        <v>35.138888888888886</v>
      </c>
      <c r="I1737" s="25">
        <v>135</v>
      </c>
      <c r="J1737" s="25">
        <f t="shared" ref="J1737:J1800" si="244">0.5*(H1737^2)*0.34*2.29</f>
        <v>480.68487075617281</v>
      </c>
      <c r="K1737" s="25">
        <f t="shared" si="241"/>
        <v>295320</v>
      </c>
      <c r="L1737" s="17">
        <f t="shared" ref="L1737:L1800" si="245">M1737+135+J1737</f>
        <v>291565.68487075617</v>
      </c>
      <c r="M1737" s="17">
        <f t="shared" ref="M1737:M1800" si="246">2300*E1737</f>
        <v>290950</v>
      </c>
      <c r="N1737" s="17">
        <f>135+J1737+(E1737*2300)</f>
        <v>291565.68487075617</v>
      </c>
      <c r="O1737">
        <f>N1737*T1737</f>
        <v>2581814139.5305457</v>
      </c>
      <c r="P1737" s="17">
        <f t="shared" si="242"/>
        <v>516928660.30092603</v>
      </c>
      <c r="Q1737">
        <f t="shared" ref="Q1737:Q1800" si="247">0.5*2300*(H1737^2)</f>
        <v>1419952.7391975306</v>
      </c>
      <c r="R1737">
        <f t="shared" ref="R1737:R1800" si="248">P1737/C1737</f>
        <v>298975.51203061076</v>
      </c>
      <c r="S1737">
        <f>SUM(S1736+O1737)</f>
        <v>720206919655.82605</v>
      </c>
      <c r="T1737" s="17">
        <f>(E1737/3.6)*D1737</f>
        <v>8855</v>
      </c>
      <c r="U1737">
        <f t="shared" ref="U1737:U1800" si="249">0.5*2300*F1737</f>
        <v>-686.80555555555736</v>
      </c>
      <c r="W1737"/>
    </row>
    <row r="1738" spans="2:23" x14ac:dyDescent="0.2">
      <c r="B1738" s="7" t="s">
        <v>55</v>
      </c>
      <c r="C1738" s="7">
        <v>1730</v>
      </c>
      <c r="D1738" s="7">
        <v>253</v>
      </c>
      <c r="E1738" s="13">
        <v>124.1</v>
      </c>
      <c r="F1738" s="17">
        <f>($E1739-$E1737)/2/3.6</f>
        <v>-0.68055555555555636</v>
      </c>
      <c r="G1738" s="17">
        <f>($E1739-$E1737)/2</f>
        <v>-2.4500000000000028</v>
      </c>
      <c r="H1738">
        <f t="shared" si="243"/>
        <v>34.472222222222221</v>
      </c>
      <c r="I1738" s="25">
        <v>135</v>
      </c>
      <c r="J1738" s="25">
        <f t="shared" si="244"/>
        <v>462.61846705246916</v>
      </c>
      <c r="K1738" s="25">
        <f t="shared" ref="K1738:K1801" si="250">SUM(2300*E1737)</f>
        <v>290950</v>
      </c>
      <c r="L1738" s="17">
        <f t="shared" si="245"/>
        <v>286027.61846705247</v>
      </c>
      <c r="M1738" s="17">
        <f t="shared" si="246"/>
        <v>285430</v>
      </c>
      <c r="N1738" s="17">
        <f>135+J1738+(E1738*2300)</f>
        <v>286027.61846705247</v>
      </c>
      <c r="O1738">
        <f>N1738*T1738</f>
        <v>2494581929.2487741</v>
      </c>
      <c r="P1738" s="17">
        <f t="shared" ref="P1738:P1801" si="251">SUM(P1737+Q1738)</f>
        <v>518295244.52160501</v>
      </c>
      <c r="Q1738">
        <f t="shared" si="247"/>
        <v>1366584.2206790124</v>
      </c>
      <c r="R1738">
        <f t="shared" si="248"/>
        <v>299592.62689110119</v>
      </c>
      <c r="S1738">
        <f>SUM(S1737+O1738)</f>
        <v>722701501585.07483</v>
      </c>
      <c r="T1738" s="17">
        <f>(E1738/3.6)*D1738</f>
        <v>8721.4722222222226</v>
      </c>
      <c r="U1738">
        <f t="shared" si="249"/>
        <v>-782.63888888888982</v>
      </c>
      <c r="W1738"/>
    </row>
    <row r="1739" spans="2:23" x14ac:dyDescent="0.2">
      <c r="B1739" s="7" t="s">
        <v>55</v>
      </c>
      <c r="C1739" s="7">
        <v>1731</v>
      </c>
      <c r="D1739" s="7">
        <v>254</v>
      </c>
      <c r="E1739" s="13">
        <v>121.6</v>
      </c>
      <c r="F1739" s="17">
        <f>($E1740-$E1738)/2/3.6</f>
        <v>-0.70833333333333248</v>
      </c>
      <c r="G1739" s="17">
        <f>($E1740-$E1738)/2</f>
        <v>-2.5499999999999972</v>
      </c>
      <c r="H1739">
        <f t="shared" si="243"/>
        <v>33.777777777777779</v>
      </c>
      <c r="I1739" s="25">
        <v>135</v>
      </c>
      <c r="J1739" s="25">
        <f t="shared" si="244"/>
        <v>444.16726913580254</v>
      </c>
      <c r="K1739" s="25">
        <f t="shared" si="250"/>
        <v>285430</v>
      </c>
      <c r="L1739" s="17">
        <f t="shared" si="245"/>
        <v>280259.16726913583</v>
      </c>
      <c r="M1739" s="17">
        <f t="shared" si="246"/>
        <v>279680</v>
      </c>
      <c r="N1739" s="17">
        <f>135+J1739+(E1739*2300)</f>
        <v>280259.16726913583</v>
      </c>
      <c r="O1739">
        <f>N1739*T1739</f>
        <v>2404499095.539288</v>
      </c>
      <c r="P1739" s="17">
        <f t="shared" si="251"/>
        <v>519607323.53395069</v>
      </c>
      <c r="Q1739">
        <f t="shared" si="247"/>
        <v>1312079.0123456791</v>
      </c>
      <c r="R1739">
        <f t="shared" si="248"/>
        <v>300177.54103636666</v>
      </c>
      <c r="S1739">
        <f>SUM(S1738+O1739)</f>
        <v>725106000680.61414</v>
      </c>
      <c r="T1739" s="17">
        <f>(E1739/3.6)*D1739</f>
        <v>8579.5555555555566</v>
      </c>
      <c r="U1739">
        <f t="shared" si="249"/>
        <v>-814.58333333333235</v>
      </c>
      <c r="W1739"/>
    </row>
    <row r="1740" spans="2:23" x14ac:dyDescent="0.2">
      <c r="B1740" s="7" t="s">
        <v>55</v>
      </c>
      <c r="C1740" s="7">
        <v>1732</v>
      </c>
      <c r="D1740" s="7">
        <v>255</v>
      </c>
      <c r="E1740" s="13">
        <v>119</v>
      </c>
      <c r="F1740" s="17">
        <f>($E1741-$E1739)/2/3.6</f>
        <v>-0.70833333333333248</v>
      </c>
      <c r="G1740" s="17">
        <f>($E1741-$E1739)/2</f>
        <v>-2.5499999999999972</v>
      </c>
      <c r="H1740">
        <f t="shared" si="243"/>
        <v>33.055555555555557</v>
      </c>
      <c r="I1740" s="25">
        <v>135</v>
      </c>
      <c r="J1740" s="25">
        <f t="shared" si="244"/>
        <v>425.3763348765433</v>
      </c>
      <c r="K1740" s="25">
        <f t="shared" si="250"/>
        <v>279680</v>
      </c>
      <c r="L1740" s="17">
        <f t="shared" si="245"/>
        <v>274260.37633487652</v>
      </c>
      <c r="M1740" s="17">
        <f t="shared" si="246"/>
        <v>273700</v>
      </c>
      <c r="N1740" s="17">
        <f>135+J1740+(E1740*2300)</f>
        <v>274260.37633487652</v>
      </c>
      <c r="O1740">
        <f>N1740*T1740</f>
        <v>2311786422.1893969</v>
      </c>
      <c r="P1740" s="17">
        <f t="shared" si="251"/>
        <v>520863893.75000006</v>
      </c>
      <c r="Q1740">
        <f t="shared" si="247"/>
        <v>1256570.2160493829</v>
      </c>
      <c r="R1740">
        <f t="shared" si="248"/>
        <v>300729.73080254043</v>
      </c>
      <c r="S1740">
        <f>SUM(S1739+O1740)</f>
        <v>727417787102.80359</v>
      </c>
      <c r="T1740" s="17">
        <f>(E1740/3.6)*D1740</f>
        <v>8429.1666666666679</v>
      </c>
      <c r="U1740">
        <f t="shared" si="249"/>
        <v>-814.58333333333235</v>
      </c>
      <c r="W1740"/>
    </row>
    <row r="1741" spans="2:23" x14ac:dyDescent="0.2">
      <c r="B1741" s="7" t="s">
        <v>55</v>
      </c>
      <c r="C1741" s="7">
        <v>1733</v>
      </c>
      <c r="D1741" s="7">
        <v>256</v>
      </c>
      <c r="E1741" s="13">
        <v>116.5</v>
      </c>
      <c r="F1741" s="17">
        <f>($E1742-$E1740)/2/3.6</f>
        <v>-0.68055555555555636</v>
      </c>
      <c r="G1741" s="17">
        <f>($E1742-$E1740)/2</f>
        <v>-2.4500000000000028</v>
      </c>
      <c r="H1741">
        <f t="shared" si="243"/>
        <v>32.361111111111107</v>
      </c>
      <c r="I1741" s="25">
        <v>135</v>
      </c>
      <c r="J1741" s="25">
        <f t="shared" si="244"/>
        <v>407.69112075617272</v>
      </c>
      <c r="K1741" s="25">
        <f t="shared" si="250"/>
        <v>273700</v>
      </c>
      <c r="L1741" s="17">
        <f t="shared" si="245"/>
        <v>268492.69112075615</v>
      </c>
      <c r="M1741" s="17">
        <f t="shared" si="246"/>
        <v>267950</v>
      </c>
      <c r="N1741" s="17">
        <f>135+J1741+(E1741*2300)</f>
        <v>268492.69112075615</v>
      </c>
      <c r="O1741">
        <f>N1741*T1741</f>
        <v>2224312783.3292861</v>
      </c>
      <c r="P1741" s="17">
        <f t="shared" si="251"/>
        <v>522068221.48919761</v>
      </c>
      <c r="Q1741">
        <f t="shared" si="247"/>
        <v>1204327.7391975306</v>
      </c>
      <c r="R1741">
        <f t="shared" si="248"/>
        <v>301251.1376163864</v>
      </c>
      <c r="S1741">
        <f>SUM(S1740+O1741)</f>
        <v>729642099886.13293</v>
      </c>
      <c r="T1741" s="17">
        <f>(E1741/3.6)*D1741</f>
        <v>8284.4444444444434</v>
      </c>
      <c r="U1741">
        <f t="shared" si="249"/>
        <v>-782.63888888888982</v>
      </c>
      <c r="W1741"/>
    </row>
    <row r="1742" spans="2:23" x14ac:dyDescent="0.2">
      <c r="B1742" s="7" t="s">
        <v>55</v>
      </c>
      <c r="C1742" s="7">
        <v>1734</v>
      </c>
      <c r="D1742" s="7">
        <v>257</v>
      </c>
      <c r="E1742" s="13">
        <v>114.1</v>
      </c>
      <c r="F1742" s="17">
        <f>($E1743-$E1741)/2/3.6</f>
        <v>-0.65277777777777812</v>
      </c>
      <c r="G1742" s="17">
        <f>($E1743-$E1741)/2</f>
        <v>-2.3500000000000014</v>
      </c>
      <c r="H1742">
        <f t="shared" si="243"/>
        <v>31.694444444444443</v>
      </c>
      <c r="I1742" s="25">
        <v>135</v>
      </c>
      <c r="J1742" s="25">
        <f t="shared" si="244"/>
        <v>391.066568904321</v>
      </c>
      <c r="K1742" s="25">
        <f t="shared" si="250"/>
        <v>267950</v>
      </c>
      <c r="L1742" s="17">
        <f t="shared" si="245"/>
        <v>262956.06656890432</v>
      </c>
      <c r="M1742" s="17">
        <f t="shared" si="246"/>
        <v>262430</v>
      </c>
      <c r="N1742" s="17">
        <f>135+J1742+(E1742*2300)</f>
        <v>262956.06656890432</v>
      </c>
      <c r="O1742">
        <f>N1742*T1742</f>
        <v>2141901335.9018276</v>
      </c>
      <c r="P1742" s="17">
        <f t="shared" si="251"/>
        <v>523223439.96913588</v>
      </c>
      <c r="Q1742">
        <f t="shared" si="247"/>
        <v>1155218.4799382715</v>
      </c>
      <c r="R1742">
        <f t="shared" si="248"/>
        <v>301743.62166616833</v>
      </c>
      <c r="S1742">
        <f>SUM(S1741+O1742)</f>
        <v>731784001222.03479</v>
      </c>
      <c r="T1742" s="17">
        <f>(E1742/3.6)*D1742</f>
        <v>8145.4722222222217</v>
      </c>
      <c r="U1742">
        <f t="shared" si="249"/>
        <v>-750.6944444444448</v>
      </c>
      <c r="W1742"/>
    </row>
    <row r="1743" spans="2:23" x14ac:dyDescent="0.2">
      <c r="B1743" s="7" t="s">
        <v>55</v>
      </c>
      <c r="C1743" s="7">
        <v>1735</v>
      </c>
      <c r="D1743" s="7">
        <v>258</v>
      </c>
      <c r="E1743" s="13">
        <v>111.8</v>
      </c>
      <c r="F1743" s="17">
        <f>($E1744-$E1742)/2/3.6</f>
        <v>-0.63888888888888806</v>
      </c>
      <c r="G1743" s="17">
        <f>($E1744-$E1742)/2</f>
        <v>-2.2999999999999972</v>
      </c>
      <c r="H1743">
        <f t="shared" si="243"/>
        <v>31.055555555555554</v>
      </c>
      <c r="I1743" s="25">
        <v>135</v>
      </c>
      <c r="J1743" s="25">
        <f t="shared" si="244"/>
        <v>375.45942376543212</v>
      </c>
      <c r="K1743" s="25">
        <f t="shared" si="250"/>
        <v>262430</v>
      </c>
      <c r="L1743" s="17">
        <f t="shared" si="245"/>
        <v>257650.45942376542</v>
      </c>
      <c r="M1743" s="17">
        <f t="shared" si="246"/>
        <v>257140</v>
      </c>
      <c r="N1743" s="17">
        <f>135+J1743+(E1743*2300)</f>
        <v>257650.45942376542</v>
      </c>
      <c r="O1743">
        <f>N1743*T1743</f>
        <v>2064381364.389683</v>
      </c>
      <c r="P1743" s="17">
        <f t="shared" si="251"/>
        <v>524332554.62962973</v>
      </c>
      <c r="Q1743">
        <f t="shared" si="247"/>
        <v>1109114.6604938272</v>
      </c>
      <c r="R1743">
        <f t="shared" si="248"/>
        <v>302208.96520439757</v>
      </c>
      <c r="S1743">
        <f>SUM(S1742+O1743)</f>
        <v>733848382586.42444</v>
      </c>
      <c r="T1743" s="17">
        <f>(E1743/3.6)*D1743</f>
        <v>8012.333333333333</v>
      </c>
      <c r="U1743">
        <f t="shared" si="249"/>
        <v>-734.72222222222126</v>
      </c>
      <c r="W1743"/>
    </row>
    <row r="1744" spans="2:23" x14ac:dyDescent="0.2">
      <c r="B1744" s="7" t="s">
        <v>55</v>
      </c>
      <c r="C1744" s="7">
        <v>1736</v>
      </c>
      <c r="D1744" s="7">
        <v>259</v>
      </c>
      <c r="E1744" s="13">
        <v>109.5</v>
      </c>
      <c r="F1744" s="17">
        <f>($E1745-$E1743)/2/3.6</f>
        <v>-0.65277777777777812</v>
      </c>
      <c r="G1744" s="17">
        <f>($E1745-$E1743)/2</f>
        <v>-2.3500000000000014</v>
      </c>
      <c r="H1744">
        <f t="shared" si="243"/>
        <v>30.416666666666664</v>
      </c>
      <c r="I1744" s="25">
        <v>135</v>
      </c>
      <c r="J1744" s="25">
        <f t="shared" si="244"/>
        <v>360.17008680555557</v>
      </c>
      <c r="K1744" s="25">
        <f t="shared" si="250"/>
        <v>257140</v>
      </c>
      <c r="L1744" s="17">
        <f t="shared" si="245"/>
        <v>252345.17008680556</v>
      </c>
      <c r="M1744" s="17">
        <f t="shared" si="246"/>
        <v>251850</v>
      </c>
      <c r="N1744" s="17">
        <f>135+J1744+(E1744*2300)</f>
        <v>252345.17008680556</v>
      </c>
      <c r="O1744">
        <f>N1744*T1744</f>
        <v>1987954221.1796801</v>
      </c>
      <c r="P1744" s="17">
        <f t="shared" si="251"/>
        <v>525396504.28240752</v>
      </c>
      <c r="Q1744">
        <f t="shared" si="247"/>
        <v>1063949.6527777775</v>
      </c>
      <c r="R1744">
        <f t="shared" si="248"/>
        <v>302647.7559230458</v>
      </c>
      <c r="S1744">
        <f>SUM(S1743+O1744)</f>
        <v>735836336807.60413</v>
      </c>
      <c r="T1744" s="17">
        <f>(E1744/3.6)*D1744</f>
        <v>7877.9166666666661</v>
      </c>
      <c r="U1744">
        <f t="shared" si="249"/>
        <v>-750.6944444444448</v>
      </c>
      <c r="W1744"/>
    </row>
    <row r="1745" spans="2:23" x14ac:dyDescent="0.2">
      <c r="B1745" s="7" t="s">
        <v>55</v>
      </c>
      <c r="C1745" s="7">
        <v>1737</v>
      </c>
      <c r="D1745" s="7">
        <v>260</v>
      </c>
      <c r="E1745" s="13">
        <v>107.1</v>
      </c>
      <c r="F1745" s="17">
        <f>($E1746-$E1744)/2/3.6</f>
        <v>-0.65277777777777812</v>
      </c>
      <c r="G1745" s="17">
        <f>($E1746-$E1744)/2</f>
        <v>-2.3500000000000014</v>
      </c>
      <c r="H1745">
        <f t="shared" si="243"/>
        <v>29.749999999999996</v>
      </c>
      <c r="I1745" s="25">
        <v>135</v>
      </c>
      <c r="J1745" s="25">
        <f t="shared" si="244"/>
        <v>344.55483124999995</v>
      </c>
      <c r="K1745" s="25">
        <f t="shared" si="250"/>
        <v>251850</v>
      </c>
      <c r="L1745" s="17">
        <f t="shared" si="245"/>
        <v>246809.55483124999</v>
      </c>
      <c r="M1745" s="17">
        <f t="shared" si="246"/>
        <v>246330</v>
      </c>
      <c r="N1745" s="17">
        <f>135+J1745+(E1745*2300)</f>
        <v>246809.55483124999</v>
      </c>
      <c r="O1745">
        <f>N1745*T1745</f>
        <v>1909071906.6197186</v>
      </c>
      <c r="P1745" s="17">
        <f t="shared" si="251"/>
        <v>526414326.15740752</v>
      </c>
      <c r="Q1745">
        <f t="shared" si="247"/>
        <v>1017821.8749999998</v>
      </c>
      <c r="R1745">
        <f t="shared" si="248"/>
        <v>303059.48541013675</v>
      </c>
      <c r="S1745">
        <f>SUM(S1744+O1745)</f>
        <v>737745408714.22388</v>
      </c>
      <c r="T1745" s="17">
        <f>(E1745/3.6)*D1745</f>
        <v>7734.9999999999991</v>
      </c>
      <c r="U1745">
        <f t="shared" si="249"/>
        <v>-750.6944444444448</v>
      </c>
      <c r="W1745"/>
    </row>
    <row r="1746" spans="2:23" x14ac:dyDescent="0.2">
      <c r="B1746" s="7" t="s">
        <v>55</v>
      </c>
      <c r="C1746" s="7">
        <v>1738</v>
      </c>
      <c r="D1746" s="7">
        <v>261</v>
      </c>
      <c r="E1746" s="13">
        <v>104.8</v>
      </c>
      <c r="F1746" s="17">
        <f>($E1747-$E1745)/2/3.6</f>
        <v>-0.63888888888888806</v>
      </c>
      <c r="G1746" s="17">
        <f>($E1747-$E1745)/2</f>
        <v>-2.2999999999999972</v>
      </c>
      <c r="H1746">
        <f t="shared" si="243"/>
        <v>29.111111111111111</v>
      </c>
      <c r="I1746" s="25">
        <v>135</v>
      </c>
      <c r="J1746" s="25">
        <f t="shared" si="244"/>
        <v>329.91492839506174</v>
      </c>
      <c r="K1746" s="25">
        <f t="shared" si="250"/>
        <v>246330</v>
      </c>
      <c r="L1746" s="17">
        <f t="shared" si="245"/>
        <v>241504.91492839507</v>
      </c>
      <c r="M1746" s="17">
        <f t="shared" si="246"/>
        <v>241040</v>
      </c>
      <c r="N1746" s="17">
        <f>135+J1746+(E1746*2300)</f>
        <v>241504.91492839507</v>
      </c>
      <c r="O1746">
        <f>N1746*T1746</f>
        <v>1834954343.6259458</v>
      </c>
      <c r="P1746" s="17">
        <f t="shared" si="251"/>
        <v>527388901.46604949</v>
      </c>
      <c r="Q1746">
        <f t="shared" si="247"/>
        <v>974575.30864197528</v>
      </c>
      <c r="R1746">
        <f t="shared" si="248"/>
        <v>303445.85815077648</v>
      </c>
      <c r="S1746">
        <f>SUM(S1745+O1746)</f>
        <v>739580363057.84985</v>
      </c>
      <c r="T1746" s="17">
        <f>(E1746/3.6)*D1746</f>
        <v>7598</v>
      </c>
      <c r="U1746">
        <f t="shared" si="249"/>
        <v>-734.72222222222126</v>
      </c>
      <c r="W1746"/>
    </row>
    <row r="1747" spans="2:23" x14ac:dyDescent="0.2">
      <c r="B1747" s="7" t="s">
        <v>55</v>
      </c>
      <c r="C1747" s="7">
        <v>1739</v>
      </c>
      <c r="D1747" s="7">
        <v>262</v>
      </c>
      <c r="E1747" s="13">
        <v>102.5</v>
      </c>
      <c r="F1747" s="17">
        <f>($E1748-$E1746)/2/3.6</f>
        <v>-0.61111111111110994</v>
      </c>
      <c r="G1747" s="17">
        <f>($E1748-$E1746)/2</f>
        <v>-2.1999999999999957</v>
      </c>
      <c r="H1747">
        <f t="shared" si="243"/>
        <v>28.472222222222221</v>
      </c>
      <c r="I1747" s="25">
        <v>135</v>
      </c>
      <c r="J1747" s="25">
        <f t="shared" si="244"/>
        <v>315.5928337191358</v>
      </c>
      <c r="K1747" s="25">
        <f t="shared" si="250"/>
        <v>241040</v>
      </c>
      <c r="L1747" s="17">
        <f t="shared" si="245"/>
        <v>236200.59283371913</v>
      </c>
      <c r="M1747" s="17">
        <f t="shared" si="246"/>
        <v>235750</v>
      </c>
      <c r="N1747" s="17">
        <f>135+J1747+(E1747*2300)</f>
        <v>236200.59283371913</v>
      </c>
      <c r="O1747">
        <f>N1747*T1747</f>
        <v>1761990811.2637575</v>
      </c>
      <c r="P1747" s="17">
        <f t="shared" si="251"/>
        <v>528321169.02006185</v>
      </c>
      <c r="Q1747">
        <f t="shared" si="247"/>
        <v>932267.55401234562</v>
      </c>
      <c r="R1747">
        <f t="shared" si="248"/>
        <v>303807.4577458665</v>
      </c>
      <c r="S1747">
        <f>SUM(S1746+O1747)</f>
        <v>741342353869.11365</v>
      </c>
      <c r="T1747" s="17">
        <f>(E1747/3.6)*D1747</f>
        <v>7459.7222222222217</v>
      </c>
      <c r="U1747">
        <f t="shared" si="249"/>
        <v>-702.77777777777646</v>
      </c>
      <c r="W1747"/>
    </row>
    <row r="1748" spans="2:23" x14ac:dyDescent="0.2">
      <c r="B1748" s="7" t="s">
        <v>55</v>
      </c>
      <c r="C1748" s="7">
        <v>1740</v>
      </c>
      <c r="D1748" s="7">
        <v>263</v>
      </c>
      <c r="E1748" s="13">
        <v>100.4</v>
      </c>
      <c r="F1748" s="17">
        <f>($E1749-$E1747)/2/3.6</f>
        <v>-0.54166666666666741</v>
      </c>
      <c r="G1748" s="17">
        <f>($E1749-$E1747)/2</f>
        <v>-1.9500000000000028</v>
      </c>
      <c r="H1748">
        <f t="shared" si="243"/>
        <v>27.888888888888889</v>
      </c>
      <c r="I1748" s="25">
        <v>135</v>
      </c>
      <c r="J1748" s="25">
        <f t="shared" si="244"/>
        <v>302.79369506172844</v>
      </c>
      <c r="K1748" s="25">
        <f t="shared" si="250"/>
        <v>235750</v>
      </c>
      <c r="L1748" s="17">
        <f t="shared" si="245"/>
        <v>231357.79369506173</v>
      </c>
      <c r="M1748" s="17">
        <f t="shared" si="246"/>
        <v>230920</v>
      </c>
      <c r="N1748" s="17">
        <f>135+J1748+(E1748*2300)</f>
        <v>231357.79369506173</v>
      </c>
      <c r="O1748">
        <f>N1748*T1748</f>
        <v>1696958003.9102345</v>
      </c>
      <c r="P1748" s="17">
        <f t="shared" si="251"/>
        <v>529215627.66203713</v>
      </c>
      <c r="Q1748">
        <f t="shared" si="247"/>
        <v>894458.64197530877</v>
      </c>
      <c r="R1748">
        <f t="shared" si="248"/>
        <v>304146.91244944662</v>
      </c>
      <c r="S1748">
        <f>SUM(S1747+O1748)</f>
        <v>743039311873.02393</v>
      </c>
      <c r="T1748" s="17">
        <f>(E1748/3.6)*D1748</f>
        <v>7334.7777777777783</v>
      </c>
      <c r="U1748">
        <f t="shared" si="249"/>
        <v>-622.91666666666754</v>
      </c>
      <c r="W1748"/>
    </row>
    <row r="1749" spans="2:23" x14ac:dyDescent="0.2">
      <c r="B1749" s="7" t="s">
        <v>55</v>
      </c>
      <c r="C1749" s="7">
        <v>1741</v>
      </c>
      <c r="D1749" s="7">
        <v>264</v>
      </c>
      <c r="E1749" s="13">
        <v>98.6</v>
      </c>
      <c r="F1749" s="17">
        <f>($E1750-$E1748)/2/3.6</f>
        <v>-0.44444444444444481</v>
      </c>
      <c r="G1749" s="17">
        <f>($E1750-$E1748)/2</f>
        <v>-1.6000000000000014</v>
      </c>
      <c r="H1749">
        <f t="shared" si="243"/>
        <v>27.388888888888886</v>
      </c>
      <c r="I1749" s="25">
        <v>135</v>
      </c>
      <c r="J1749" s="25">
        <f t="shared" si="244"/>
        <v>292.03387561728391</v>
      </c>
      <c r="K1749" s="25">
        <f t="shared" si="250"/>
        <v>230920</v>
      </c>
      <c r="L1749" s="17">
        <f t="shared" si="245"/>
        <v>227207.03387561729</v>
      </c>
      <c r="M1749" s="17">
        <f t="shared" si="246"/>
        <v>226780</v>
      </c>
      <c r="N1749" s="17">
        <f>135+J1749+(E1749*2300)</f>
        <v>227207.03387561729</v>
      </c>
      <c r="O1749">
        <f>N1749*T1749</f>
        <v>1642858326.2766299</v>
      </c>
      <c r="P1749" s="17">
        <f t="shared" si="251"/>
        <v>530078301.58179021</v>
      </c>
      <c r="Q1749">
        <f t="shared" si="247"/>
        <v>862673.91975308617</v>
      </c>
      <c r="R1749">
        <f t="shared" si="248"/>
        <v>304467.72060987377</v>
      </c>
      <c r="S1749">
        <f>SUM(S1748+O1749)</f>
        <v>744682170199.30054</v>
      </c>
      <c r="T1749" s="17">
        <f>(E1749/3.6)*D1749</f>
        <v>7230.6666666666661</v>
      </c>
      <c r="U1749">
        <f t="shared" si="249"/>
        <v>-511.11111111111154</v>
      </c>
      <c r="W1749"/>
    </row>
    <row r="1750" spans="2:23" x14ac:dyDescent="0.2">
      <c r="B1750" s="7" t="s">
        <v>55</v>
      </c>
      <c r="C1750" s="7">
        <v>1742</v>
      </c>
      <c r="D1750" s="7">
        <v>265</v>
      </c>
      <c r="E1750" s="13">
        <v>97.2</v>
      </c>
      <c r="F1750" s="17">
        <f>($E1751-$E1749)/2/3.6</f>
        <v>-0.37499999999999839</v>
      </c>
      <c r="G1750" s="17">
        <f>($E1751-$E1749)/2</f>
        <v>-1.3499999999999943</v>
      </c>
      <c r="H1750">
        <f t="shared" si="243"/>
        <v>27</v>
      </c>
      <c r="I1750" s="25">
        <v>135</v>
      </c>
      <c r="J1750" s="25">
        <f t="shared" si="244"/>
        <v>283.79970000000003</v>
      </c>
      <c r="K1750" s="25">
        <f t="shared" si="250"/>
        <v>226780</v>
      </c>
      <c r="L1750" s="17">
        <f t="shared" si="245"/>
        <v>223978.7997</v>
      </c>
      <c r="M1750" s="17">
        <f t="shared" si="246"/>
        <v>223560</v>
      </c>
      <c r="N1750" s="17">
        <f>135+J1750+(E1750*2300)</f>
        <v>223978.7997</v>
      </c>
      <c r="O1750">
        <f>N1750*T1750</f>
        <v>1602568311.8535001</v>
      </c>
      <c r="P1750" s="17">
        <f t="shared" si="251"/>
        <v>530916651.58179021</v>
      </c>
      <c r="Q1750">
        <f t="shared" si="247"/>
        <v>838350</v>
      </c>
      <c r="R1750">
        <f t="shared" si="248"/>
        <v>304774.1972340931</v>
      </c>
      <c r="S1750">
        <f>SUM(S1749+O1750)</f>
        <v>746284738511.15405</v>
      </c>
      <c r="T1750" s="17">
        <f>(E1750/3.6)*D1750</f>
        <v>7155</v>
      </c>
      <c r="U1750">
        <f t="shared" si="249"/>
        <v>-431.24999999999812</v>
      </c>
      <c r="W1750"/>
    </row>
    <row r="1751" spans="2:23" x14ac:dyDescent="0.2">
      <c r="B1751" s="7" t="s">
        <v>55</v>
      </c>
      <c r="C1751" s="7">
        <v>1743</v>
      </c>
      <c r="D1751" s="7">
        <v>266</v>
      </c>
      <c r="E1751" s="13">
        <v>95.9</v>
      </c>
      <c r="F1751" s="17">
        <f>($E1752-$E1750)/2/3.6</f>
        <v>-0.33333333333333409</v>
      </c>
      <c r="G1751" s="17">
        <f>($E1752-$E1750)/2</f>
        <v>-1.2000000000000028</v>
      </c>
      <c r="H1751">
        <f t="shared" si="243"/>
        <v>26.638888888888889</v>
      </c>
      <c r="I1751" s="25">
        <v>135</v>
      </c>
      <c r="J1751" s="25">
        <f t="shared" si="244"/>
        <v>276.25911520061732</v>
      </c>
      <c r="K1751" s="25">
        <f t="shared" si="250"/>
        <v>223560</v>
      </c>
      <c r="L1751" s="17">
        <f t="shared" si="245"/>
        <v>220981.25911520061</v>
      </c>
      <c r="M1751" s="17">
        <f t="shared" si="246"/>
        <v>220570</v>
      </c>
      <c r="N1751" s="17">
        <f>135+J1751+(E1751*2300)</f>
        <v>220981.25911520061</v>
      </c>
      <c r="O1751">
        <f>N1751*T1751</f>
        <v>1565860925.353694</v>
      </c>
      <c r="P1751" s="17">
        <f t="shared" si="251"/>
        <v>531732726.54320997</v>
      </c>
      <c r="Q1751">
        <f t="shared" si="247"/>
        <v>816074.96141975303</v>
      </c>
      <c r="R1751">
        <f t="shared" si="248"/>
        <v>305067.54248032701</v>
      </c>
      <c r="S1751">
        <f>SUM(S1750+O1751)</f>
        <v>747850599436.50769</v>
      </c>
      <c r="T1751" s="17">
        <f>(E1751/3.6)*D1751</f>
        <v>7085.9444444444443</v>
      </c>
      <c r="U1751">
        <f t="shared" si="249"/>
        <v>-383.33333333333422</v>
      </c>
      <c r="W1751"/>
    </row>
    <row r="1752" spans="2:23" x14ac:dyDescent="0.2">
      <c r="B1752" s="7" t="s">
        <v>55</v>
      </c>
      <c r="C1752" s="7">
        <v>1744</v>
      </c>
      <c r="D1752" s="7">
        <v>267</v>
      </c>
      <c r="E1752" s="13">
        <v>94.8</v>
      </c>
      <c r="F1752" s="17">
        <f>($E1753-$E1751)/2/3.6</f>
        <v>-0.29166666666666785</v>
      </c>
      <c r="G1752" s="17">
        <f>($E1753-$E1751)/2</f>
        <v>-1.0500000000000043</v>
      </c>
      <c r="H1752">
        <f t="shared" si="243"/>
        <v>26.333333333333332</v>
      </c>
      <c r="I1752" s="25">
        <v>135</v>
      </c>
      <c r="J1752" s="25">
        <f t="shared" si="244"/>
        <v>269.95792222222218</v>
      </c>
      <c r="K1752" s="25">
        <f t="shared" si="250"/>
        <v>220570</v>
      </c>
      <c r="L1752" s="17">
        <f t="shared" si="245"/>
        <v>218444.95792222221</v>
      </c>
      <c r="M1752" s="17">
        <f t="shared" si="246"/>
        <v>218040</v>
      </c>
      <c r="N1752" s="17">
        <f>135+J1752+(E1752*2300)</f>
        <v>218444.95792222221</v>
      </c>
      <c r="O1752">
        <f>N1752*T1752</f>
        <v>1535886499.1511443</v>
      </c>
      <c r="P1752" s="17">
        <f t="shared" si="251"/>
        <v>532530187.65432107</v>
      </c>
      <c r="Q1752">
        <f t="shared" si="247"/>
        <v>797461.11111111101</v>
      </c>
      <c r="R1752">
        <f t="shared" si="248"/>
        <v>305349.87824215658</v>
      </c>
      <c r="S1752">
        <f>SUM(S1751+O1752)</f>
        <v>749386485935.65881</v>
      </c>
      <c r="T1752" s="17">
        <f>(E1752/3.6)*D1752</f>
        <v>7031</v>
      </c>
      <c r="U1752">
        <f t="shared" si="249"/>
        <v>-335.41666666666805</v>
      </c>
      <c r="W1752"/>
    </row>
    <row r="1753" spans="2:23" x14ac:dyDescent="0.2">
      <c r="B1753" s="7" t="s">
        <v>55</v>
      </c>
      <c r="C1753" s="7">
        <v>1745</v>
      </c>
      <c r="D1753" s="7">
        <v>268</v>
      </c>
      <c r="E1753" s="13">
        <v>93.8</v>
      </c>
      <c r="F1753" s="17">
        <f>($E1754-$E1752)/2/3.6</f>
        <v>-0.27777777777777779</v>
      </c>
      <c r="G1753" s="17">
        <f>($E1754-$E1752)/2</f>
        <v>-1</v>
      </c>
      <c r="H1753">
        <f t="shared" si="243"/>
        <v>26.055555555555554</v>
      </c>
      <c r="I1753" s="25">
        <v>135</v>
      </c>
      <c r="J1753" s="25">
        <f t="shared" si="244"/>
        <v>264.29264598765434</v>
      </c>
      <c r="K1753" s="25">
        <f t="shared" si="250"/>
        <v>218040</v>
      </c>
      <c r="L1753" s="17">
        <f t="shared" si="245"/>
        <v>216139.29264598765</v>
      </c>
      <c r="M1753" s="17">
        <f t="shared" si="246"/>
        <v>215740</v>
      </c>
      <c r="N1753" s="17">
        <f>135+J1753+(E1753*2300)</f>
        <v>216139.29264598765</v>
      </c>
      <c r="O1753">
        <f>N1753*T1753</f>
        <v>1509276665.0699711</v>
      </c>
      <c r="P1753" s="17">
        <f t="shared" si="251"/>
        <v>533310913.42592603</v>
      </c>
      <c r="Q1753">
        <f t="shared" si="247"/>
        <v>780725.7716049382</v>
      </c>
      <c r="R1753">
        <f t="shared" si="248"/>
        <v>305622.29995755071</v>
      </c>
      <c r="S1753">
        <f>SUM(S1752+O1753)</f>
        <v>750895762600.72876</v>
      </c>
      <c r="T1753" s="17">
        <f>(E1753/3.6)*D1753</f>
        <v>6982.8888888888887</v>
      </c>
      <c r="U1753">
        <f t="shared" si="249"/>
        <v>-319.44444444444446</v>
      </c>
      <c r="W1753"/>
    </row>
    <row r="1754" spans="2:23" x14ac:dyDescent="0.2">
      <c r="B1754" s="7" t="s">
        <v>55</v>
      </c>
      <c r="C1754" s="7">
        <v>1746</v>
      </c>
      <c r="D1754" s="7">
        <v>269</v>
      </c>
      <c r="E1754" s="13">
        <v>92.8</v>
      </c>
      <c r="F1754" s="17">
        <f>($E1755-$E1753)/2/3.6</f>
        <v>-0.27777777777777779</v>
      </c>
      <c r="G1754" s="17">
        <f>($E1755-$E1753)/2</f>
        <v>-1</v>
      </c>
      <c r="H1754">
        <f t="shared" si="243"/>
        <v>25.777777777777775</v>
      </c>
      <c r="I1754" s="25">
        <v>135</v>
      </c>
      <c r="J1754" s="25">
        <f t="shared" si="244"/>
        <v>258.68744691358017</v>
      </c>
      <c r="K1754" s="25">
        <f t="shared" si="250"/>
        <v>215740</v>
      </c>
      <c r="L1754" s="17">
        <f t="shared" si="245"/>
        <v>213833.68744691359</v>
      </c>
      <c r="M1754" s="17">
        <f t="shared" si="246"/>
        <v>213440</v>
      </c>
      <c r="N1754" s="17">
        <f>135+J1754+(E1754*2300)</f>
        <v>213833.68744691359</v>
      </c>
      <c r="O1754">
        <f>N1754*T1754</f>
        <v>1482770307.3541093</v>
      </c>
      <c r="P1754" s="17">
        <f t="shared" si="251"/>
        <v>534075081.3271606</v>
      </c>
      <c r="Q1754">
        <f t="shared" si="247"/>
        <v>764167.90123456775</v>
      </c>
      <c r="R1754">
        <f t="shared" si="248"/>
        <v>305884.92630421568</v>
      </c>
      <c r="S1754">
        <f>SUM(S1753+O1754)</f>
        <v>752378532908.08289</v>
      </c>
      <c r="T1754" s="17">
        <f>(E1754/3.6)*D1754</f>
        <v>6934.2222222222217</v>
      </c>
      <c r="U1754">
        <f t="shared" si="249"/>
        <v>-319.44444444444446</v>
      </c>
      <c r="W1754"/>
    </row>
    <row r="1755" spans="2:23" x14ac:dyDescent="0.2">
      <c r="B1755" s="7" t="s">
        <v>55</v>
      </c>
      <c r="C1755" s="7">
        <v>1747</v>
      </c>
      <c r="D1755" s="7">
        <v>270</v>
      </c>
      <c r="E1755" s="13">
        <v>91.8</v>
      </c>
      <c r="F1755" s="17">
        <f>($E1756-$E1754)/2/3.6</f>
        <v>-0.24999999999999961</v>
      </c>
      <c r="G1755" s="17">
        <f>($E1756-$E1754)/2</f>
        <v>-0.89999999999999858</v>
      </c>
      <c r="H1755">
        <f t="shared" si="243"/>
        <v>25.5</v>
      </c>
      <c r="I1755" s="25">
        <v>135</v>
      </c>
      <c r="J1755" s="25">
        <f t="shared" si="244"/>
        <v>253.142325</v>
      </c>
      <c r="K1755" s="25">
        <f t="shared" si="250"/>
        <v>213440</v>
      </c>
      <c r="L1755" s="17">
        <f t="shared" si="245"/>
        <v>211528.14232499999</v>
      </c>
      <c r="M1755" s="17">
        <f t="shared" si="246"/>
        <v>211140</v>
      </c>
      <c r="N1755" s="17">
        <f>135+J1755+(E1755*2300)</f>
        <v>211528.14232499999</v>
      </c>
      <c r="O1755">
        <f>N1755*T1755</f>
        <v>1456371259.907625</v>
      </c>
      <c r="P1755" s="17">
        <f t="shared" si="251"/>
        <v>534822868.8271606</v>
      </c>
      <c r="Q1755">
        <f t="shared" si="247"/>
        <v>747787.5</v>
      </c>
      <c r="R1755">
        <f t="shared" si="248"/>
        <v>306137.87568812858</v>
      </c>
      <c r="S1755">
        <f>SUM(S1754+O1755)</f>
        <v>753834904167.99048</v>
      </c>
      <c r="T1755" s="17">
        <f>(E1755/3.6)*D1755</f>
        <v>6885</v>
      </c>
      <c r="U1755">
        <f t="shared" si="249"/>
        <v>-287.49999999999955</v>
      </c>
      <c r="W1755"/>
    </row>
    <row r="1756" spans="2:23" x14ac:dyDescent="0.2">
      <c r="B1756" s="7" t="s">
        <v>55</v>
      </c>
      <c r="C1756" s="7">
        <v>1748</v>
      </c>
      <c r="D1756" s="7">
        <v>271</v>
      </c>
      <c r="E1756" s="13">
        <v>91</v>
      </c>
      <c r="F1756" s="17">
        <f>($E1757-$E1755)/2/3.6</f>
        <v>-0.22222222222222143</v>
      </c>
      <c r="G1756" s="17">
        <f>($E1757-$E1755)/2</f>
        <v>-0.79999999999999716</v>
      </c>
      <c r="H1756">
        <f t="shared" si="243"/>
        <v>25.277777777777779</v>
      </c>
      <c r="I1756" s="25">
        <v>135</v>
      </c>
      <c r="J1756" s="25">
        <f t="shared" si="244"/>
        <v>248.74948302469139</v>
      </c>
      <c r="K1756" s="25">
        <f t="shared" si="250"/>
        <v>211140</v>
      </c>
      <c r="L1756" s="17">
        <f t="shared" si="245"/>
        <v>209683.7494830247</v>
      </c>
      <c r="M1756" s="17">
        <f t="shared" si="246"/>
        <v>209300</v>
      </c>
      <c r="N1756" s="17">
        <f>135+J1756+(E1756*2300)</f>
        <v>209683.7494830247</v>
      </c>
      <c r="O1756">
        <f>N1756*T1756</f>
        <v>1436391929.4446869</v>
      </c>
      <c r="P1756" s="17">
        <f t="shared" si="251"/>
        <v>535557679.78395075</v>
      </c>
      <c r="Q1756">
        <f t="shared" si="247"/>
        <v>734810.95679012348</v>
      </c>
      <c r="R1756">
        <f t="shared" si="248"/>
        <v>306383.11200454849</v>
      </c>
      <c r="S1756">
        <f>SUM(S1755+O1756)</f>
        <v>755271296097.43518</v>
      </c>
      <c r="T1756" s="17">
        <f>(E1756/3.6)*D1756</f>
        <v>6850.2777777777783</v>
      </c>
      <c r="U1756">
        <f t="shared" si="249"/>
        <v>-255.55555555555463</v>
      </c>
      <c r="W1756"/>
    </row>
    <row r="1757" spans="2:23" x14ac:dyDescent="0.2">
      <c r="B1757" s="7" t="s">
        <v>55</v>
      </c>
      <c r="C1757" s="7">
        <v>1749</v>
      </c>
      <c r="D1757" s="7">
        <v>272</v>
      </c>
      <c r="E1757" s="13">
        <v>90.2</v>
      </c>
      <c r="F1757" s="17">
        <f>($E1758-$E1756)/2/3.6</f>
        <v>-0.19444444444444522</v>
      </c>
      <c r="G1757" s="17">
        <f>($E1758-$E1756)/2</f>
        <v>-0.70000000000000284</v>
      </c>
      <c r="H1757">
        <f t="shared" si="243"/>
        <v>25.055555555555557</v>
      </c>
      <c r="I1757" s="25">
        <v>135</v>
      </c>
      <c r="J1757" s="25">
        <f t="shared" si="244"/>
        <v>244.39509043209881</v>
      </c>
      <c r="K1757" s="25">
        <f t="shared" si="250"/>
        <v>209300</v>
      </c>
      <c r="L1757" s="17">
        <f t="shared" si="245"/>
        <v>207839.39509043211</v>
      </c>
      <c r="M1757" s="17">
        <f t="shared" si="246"/>
        <v>207460</v>
      </c>
      <c r="N1757" s="17">
        <f>135+J1757+(E1757*2300)</f>
        <v>207839.39509043211</v>
      </c>
      <c r="O1757">
        <f>N1757*T1757</f>
        <v>1416448570.807416</v>
      </c>
      <c r="P1757" s="17">
        <f t="shared" si="251"/>
        <v>536279627.77777791</v>
      </c>
      <c r="Q1757">
        <f t="shared" si="247"/>
        <v>721947.99382716056</v>
      </c>
      <c r="R1757">
        <f t="shared" si="248"/>
        <v>306620.71342354367</v>
      </c>
      <c r="S1757">
        <f>SUM(S1756+O1757)</f>
        <v>756687744668.24255</v>
      </c>
      <c r="T1757" s="17">
        <f>(E1757/3.6)*D1757</f>
        <v>6815.1111111111113</v>
      </c>
      <c r="U1757">
        <f t="shared" si="249"/>
        <v>-223.611111111112</v>
      </c>
      <c r="W1757"/>
    </row>
    <row r="1758" spans="2:23" x14ac:dyDescent="0.2">
      <c r="B1758" s="7" t="s">
        <v>55</v>
      </c>
      <c r="C1758" s="7">
        <v>1750</v>
      </c>
      <c r="D1758" s="7">
        <v>273</v>
      </c>
      <c r="E1758" s="13">
        <v>89.6</v>
      </c>
      <c r="F1758" s="17">
        <f>($E1759-$E1757)/2/3.6</f>
        <v>-0.15277777777777896</v>
      </c>
      <c r="G1758" s="17">
        <f>($E1759-$E1757)/2</f>
        <v>-0.55000000000000426</v>
      </c>
      <c r="H1758">
        <f t="shared" si="243"/>
        <v>24.888888888888886</v>
      </c>
      <c r="I1758" s="25">
        <v>135</v>
      </c>
      <c r="J1758" s="25">
        <f t="shared" si="244"/>
        <v>241.15452839506167</v>
      </c>
      <c r="K1758" s="25">
        <f t="shared" si="250"/>
        <v>207460</v>
      </c>
      <c r="L1758" s="17">
        <f t="shared" si="245"/>
        <v>206456.15452839507</v>
      </c>
      <c r="M1758" s="17">
        <f t="shared" si="246"/>
        <v>206080</v>
      </c>
      <c r="N1758" s="17">
        <f>135+J1758+(E1758*2300)</f>
        <v>206456.15452839507</v>
      </c>
      <c r="O1758">
        <f>N1758*T1758</f>
        <v>1402800751.3022683</v>
      </c>
      <c r="P1758" s="17">
        <f t="shared" si="251"/>
        <v>536992003.08641994</v>
      </c>
      <c r="Q1758">
        <f t="shared" si="247"/>
        <v>712375.30864197505</v>
      </c>
      <c r="R1758">
        <f t="shared" si="248"/>
        <v>306852.57319223997</v>
      </c>
      <c r="S1758">
        <f>SUM(S1757+O1758)</f>
        <v>758090545419.5448</v>
      </c>
      <c r="T1758" s="17">
        <f>(E1758/3.6)*D1758</f>
        <v>6794.6666666666661</v>
      </c>
      <c r="U1758">
        <f t="shared" si="249"/>
        <v>-175.69444444444579</v>
      </c>
      <c r="W1758"/>
    </row>
    <row r="1759" spans="2:23" x14ac:dyDescent="0.2">
      <c r="B1759" s="7" t="s">
        <v>55</v>
      </c>
      <c r="C1759" s="7">
        <v>1751</v>
      </c>
      <c r="D1759" s="7">
        <v>274</v>
      </c>
      <c r="E1759" s="13">
        <v>89.1</v>
      </c>
      <c r="F1759" s="17">
        <f>($E1760-$E1758)/2/3.6</f>
        <v>-0.1388888888888889</v>
      </c>
      <c r="G1759" s="17">
        <f>($E1760-$E1758)/2</f>
        <v>-0.5</v>
      </c>
      <c r="H1759">
        <f t="shared" si="243"/>
        <v>24.749999999999996</v>
      </c>
      <c r="I1759" s="25">
        <v>135</v>
      </c>
      <c r="J1759" s="25">
        <f t="shared" si="244"/>
        <v>238.47058124999992</v>
      </c>
      <c r="K1759" s="25">
        <f t="shared" si="250"/>
        <v>206080</v>
      </c>
      <c r="L1759" s="17">
        <f t="shared" si="245"/>
        <v>205303.47058125</v>
      </c>
      <c r="M1759" s="17">
        <f t="shared" si="246"/>
        <v>204930</v>
      </c>
      <c r="N1759" s="17">
        <f>135+J1759+(E1759*2300)</f>
        <v>205303.47058125</v>
      </c>
      <c r="O1759">
        <f>N1759*T1759</f>
        <v>1392265485.7467468</v>
      </c>
      <c r="P1759" s="17">
        <f t="shared" si="251"/>
        <v>537696449.96141994</v>
      </c>
      <c r="Q1759">
        <f t="shared" si="247"/>
        <v>704446.87499999977</v>
      </c>
      <c r="R1759">
        <f t="shared" si="248"/>
        <v>307079.64018356364</v>
      </c>
      <c r="S1759">
        <f>SUM(S1758+O1759)</f>
        <v>759482810905.2915</v>
      </c>
      <c r="T1759" s="17">
        <f>(E1759/3.6)*D1759</f>
        <v>6781.4999999999991</v>
      </c>
      <c r="U1759">
        <f t="shared" si="249"/>
        <v>-159.72222222222223</v>
      </c>
      <c r="W1759"/>
    </row>
    <row r="1760" spans="2:23" x14ac:dyDescent="0.2">
      <c r="B1760" s="7" t="s">
        <v>55</v>
      </c>
      <c r="C1760" s="7">
        <v>1752</v>
      </c>
      <c r="D1760" s="7">
        <v>275</v>
      </c>
      <c r="E1760" s="13">
        <v>88.6</v>
      </c>
      <c r="F1760" s="17">
        <f>($E1761-$E1759)/2/3.6</f>
        <v>-0.1388888888888889</v>
      </c>
      <c r="G1760" s="17">
        <f>($E1761-$E1759)/2</f>
        <v>-0.5</v>
      </c>
      <c r="H1760">
        <f t="shared" si="243"/>
        <v>24.611111111111107</v>
      </c>
      <c r="I1760" s="25">
        <v>135</v>
      </c>
      <c r="J1760" s="25">
        <f t="shared" si="244"/>
        <v>235.80165339506169</v>
      </c>
      <c r="K1760" s="25">
        <f t="shared" si="250"/>
        <v>204930</v>
      </c>
      <c r="L1760" s="17">
        <f t="shared" si="245"/>
        <v>204150.80165339506</v>
      </c>
      <c r="M1760" s="17">
        <f t="shared" si="246"/>
        <v>203780</v>
      </c>
      <c r="N1760" s="17">
        <f>135+J1760+(E1760*2300)</f>
        <v>204150.80165339506</v>
      </c>
      <c r="O1760">
        <f>N1760*T1760</f>
        <v>1381703967.3013806</v>
      </c>
      <c r="P1760" s="17">
        <f t="shared" si="251"/>
        <v>538393012.77006197</v>
      </c>
      <c r="Q1760">
        <f t="shared" si="247"/>
        <v>696562.80864197505</v>
      </c>
      <c r="R1760">
        <f t="shared" si="248"/>
        <v>307301.94792811759</v>
      </c>
      <c r="S1760">
        <f>SUM(S1759+O1760)</f>
        <v>760864514872.5929</v>
      </c>
      <c r="T1760" s="17">
        <f>(E1760/3.6)*D1760</f>
        <v>6768.0555555555547</v>
      </c>
      <c r="U1760">
        <f t="shared" si="249"/>
        <v>-159.72222222222223</v>
      </c>
      <c r="W1760"/>
    </row>
    <row r="1761" spans="2:23" x14ac:dyDescent="0.2">
      <c r="B1761" s="7" t="s">
        <v>55</v>
      </c>
      <c r="C1761" s="7">
        <v>1753</v>
      </c>
      <c r="D1761" s="7">
        <v>276</v>
      </c>
      <c r="E1761" s="13">
        <v>88.1</v>
      </c>
      <c r="F1761" s="17">
        <f>($E1762-$E1760)/2/3.6</f>
        <v>-0.1388888888888889</v>
      </c>
      <c r="G1761" s="17">
        <f>($E1762-$E1760)/2</f>
        <v>-0.5</v>
      </c>
      <c r="H1761">
        <f t="shared" si="243"/>
        <v>24.472222222222221</v>
      </c>
      <c r="I1761" s="25">
        <v>135</v>
      </c>
      <c r="J1761" s="25">
        <f t="shared" si="244"/>
        <v>233.14774483024692</v>
      </c>
      <c r="K1761" s="25">
        <f t="shared" si="250"/>
        <v>203780</v>
      </c>
      <c r="L1761" s="17">
        <f t="shared" si="245"/>
        <v>202998.14774483026</v>
      </c>
      <c r="M1761" s="17">
        <f t="shared" si="246"/>
        <v>202630</v>
      </c>
      <c r="N1761" s="17">
        <f>135+J1761+(E1761*2300)</f>
        <v>202998.14774483026</v>
      </c>
      <c r="O1761">
        <f>N1761*T1761</f>
        <v>1371117155.9178319</v>
      </c>
      <c r="P1761" s="17">
        <f t="shared" si="251"/>
        <v>539081735.87962985</v>
      </c>
      <c r="Q1761">
        <f t="shared" si="247"/>
        <v>688723.10956790124</v>
      </c>
      <c r="R1761">
        <f t="shared" si="248"/>
        <v>307519.52987999422</v>
      </c>
      <c r="S1761">
        <f>SUM(S1760+O1761)</f>
        <v>762235632028.51074</v>
      </c>
      <c r="T1761" s="17">
        <f>(E1761/3.6)*D1761</f>
        <v>6754.333333333333</v>
      </c>
      <c r="U1761">
        <f t="shared" si="249"/>
        <v>-159.72222222222223</v>
      </c>
      <c r="W1761"/>
    </row>
    <row r="1762" spans="2:23" x14ac:dyDescent="0.2">
      <c r="B1762" s="7" t="s">
        <v>55</v>
      </c>
      <c r="C1762" s="7">
        <v>1754</v>
      </c>
      <c r="D1762" s="7">
        <v>277</v>
      </c>
      <c r="E1762" s="13">
        <v>87.6</v>
      </c>
      <c r="F1762" s="17">
        <f>($E1763-$E1761)/2/3.6</f>
        <v>-0.1388888888888889</v>
      </c>
      <c r="G1762" s="17">
        <f>($E1763-$E1761)/2</f>
        <v>-0.5</v>
      </c>
      <c r="H1762">
        <f t="shared" si="243"/>
        <v>24.333333333333332</v>
      </c>
      <c r="I1762" s="25">
        <v>135</v>
      </c>
      <c r="J1762" s="25">
        <f t="shared" si="244"/>
        <v>230.50885555555558</v>
      </c>
      <c r="K1762" s="25">
        <f t="shared" si="250"/>
        <v>202630</v>
      </c>
      <c r="L1762" s="17">
        <f t="shared" si="245"/>
        <v>201845.50885555556</v>
      </c>
      <c r="M1762" s="17">
        <f t="shared" si="246"/>
        <v>201480</v>
      </c>
      <c r="N1762" s="17">
        <f>135+J1762+(E1762*2300)</f>
        <v>201845.50885555556</v>
      </c>
      <c r="O1762">
        <f>N1762*T1762</f>
        <v>1360506011.5227296</v>
      </c>
      <c r="P1762" s="17">
        <f t="shared" si="251"/>
        <v>539762663.65740764</v>
      </c>
      <c r="Q1762">
        <f t="shared" si="247"/>
        <v>680927.77777777775</v>
      </c>
      <c r="R1762">
        <f t="shared" si="248"/>
        <v>307732.41941699409</v>
      </c>
      <c r="S1762">
        <f>SUM(S1761+O1762)</f>
        <v>763596138040.03345</v>
      </c>
      <c r="T1762" s="17">
        <f>(E1762/3.6)*D1762</f>
        <v>6740.333333333333</v>
      </c>
      <c r="U1762">
        <f t="shared" si="249"/>
        <v>-159.72222222222223</v>
      </c>
      <c r="W1762"/>
    </row>
    <row r="1763" spans="2:23" x14ac:dyDescent="0.2">
      <c r="B1763" s="7" t="s">
        <v>55</v>
      </c>
      <c r="C1763" s="7">
        <v>1755</v>
      </c>
      <c r="D1763" s="7">
        <v>278</v>
      </c>
      <c r="E1763" s="13">
        <v>87.1</v>
      </c>
      <c r="F1763" s="17">
        <f>($E1764-$E1762)/2/3.6</f>
        <v>-0.1388888888888889</v>
      </c>
      <c r="G1763" s="17">
        <f>($E1764-$E1762)/2</f>
        <v>-0.5</v>
      </c>
      <c r="H1763">
        <f t="shared" si="243"/>
        <v>24.194444444444443</v>
      </c>
      <c r="I1763" s="25">
        <v>135</v>
      </c>
      <c r="J1763" s="25">
        <f t="shared" si="244"/>
        <v>227.88498557098765</v>
      </c>
      <c r="K1763" s="25">
        <f t="shared" si="250"/>
        <v>201480</v>
      </c>
      <c r="L1763" s="17">
        <f t="shared" si="245"/>
        <v>200692.884985571</v>
      </c>
      <c r="M1763" s="17">
        <f t="shared" si="246"/>
        <v>200330</v>
      </c>
      <c r="N1763" s="17">
        <f>135+J1763+(E1763*2300)</f>
        <v>200692.884985571</v>
      </c>
      <c r="O1763">
        <f>N1763*T1763</f>
        <v>1349871494.0176718</v>
      </c>
      <c r="P1763" s="17">
        <f t="shared" si="251"/>
        <v>540435840.47067928</v>
      </c>
      <c r="Q1763">
        <f t="shared" si="247"/>
        <v>673176.81327160483</v>
      </c>
      <c r="R1763">
        <f t="shared" si="248"/>
        <v>307940.64984084287</v>
      </c>
      <c r="S1763">
        <f>SUM(S1762+O1763)</f>
        <v>764946009534.05115</v>
      </c>
      <c r="T1763" s="17">
        <f>(E1763/3.6)*D1763</f>
        <v>6726.0555555555547</v>
      </c>
      <c r="U1763">
        <f t="shared" si="249"/>
        <v>-159.72222222222223</v>
      </c>
      <c r="W1763"/>
    </row>
    <row r="1764" spans="2:23" x14ac:dyDescent="0.2">
      <c r="B1764" s="7" t="s">
        <v>55</v>
      </c>
      <c r="C1764" s="7">
        <v>1756</v>
      </c>
      <c r="D1764" s="7">
        <v>279</v>
      </c>
      <c r="E1764" s="13">
        <v>86.6</v>
      </c>
      <c r="F1764" s="17">
        <f>($E1765-$E1763)/2/3.6</f>
        <v>-0.1388888888888889</v>
      </c>
      <c r="G1764" s="17">
        <f>($E1765-$E1763)/2</f>
        <v>-0.5</v>
      </c>
      <c r="H1764">
        <f t="shared" si="243"/>
        <v>24.055555555555554</v>
      </c>
      <c r="I1764" s="25">
        <v>135</v>
      </c>
      <c r="J1764" s="25">
        <f t="shared" si="244"/>
        <v>225.27613487654318</v>
      </c>
      <c r="K1764" s="25">
        <f t="shared" si="250"/>
        <v>200330</v>
      </c>
      <c r="L1764" s="17">
        <f t="shared" si="245"/>
        <v>199540.27613487653</v>
      </c>
      <c r="M1764" s="17">
        <f t="shared" si="246"/>
        <v>199180</v>
      </c>
      <c r="N1764" s="17">
        <f>135+J1764+(E1764*2300)</f>
        <v>199540.27613487653</v>
      </c>
      <c r="O1764">
        <f>N1764*T1764</f>
        <v>1339214563.2792237</v>
      </c>
      <c r="P1764" s="17">
        <f t="shared" si="251"/>
        <v>541101310.68672872</v>
      </c>
      <c r="Q1764">
        <f t="shared" si="247"/>
        <v>665470.21604938258</v>
      </c>
      <c r="R1764">
        <f t="shared" si="248"/>
        <v>308144.25437740813</v>
      </c>
      <c r="S1764">
        <f>SUM(S1763+O1764)</f>
        <v>766285224097.33032</v>
      </c>
      <c r="T1764" s="17">
        <f>(E1764/3.6)*D1764</f>
        <v>6711.4999999999991</v>
      </c>
      <c r="U1764">
        <f t="shared" si="249"/>
        <v>-159.72222222222223</v>
      </c>
      <c r="W1764"/>
    </row>
    <row r="1765" spans="2:23" x14ac:dyDescent="0.2">
      <c r="B1765" s="7" t="s">
        <v>55</v>
      </c>
      <c r="C1765" s="7">
        <v>1757</v>
      </c>
      <c r="D1765" s="7">
        <v>280</v>
      </c>
      <c r="E1765" s="13">
        <v>86.1</v>
      </c>
      <c r="F1765" s="17">
        <f>($E1766-$E1764)/2/3.6</f>
        <v>-0.15277777777777699</v>
      </c>
      <c r="G1765" s="17">
        <f>($E1766-$E1764)/2</f>
        <v>-0.54999999999999716</v>
      </c>
      <c r="H1765">
        <f t="shared" si="243"/>
        <v>23.916666666666664</v>
      </c>
      <c r="I1765" s="25">
        <v>135</v>
      </c>
      <c r="J1765" s="25">
        <f t="shared" si="244"/>
        <v>222.6823034722222</v>
      </c>
      <c r="K1765" s="25">
        <f t="shared" si="250"/>
        <v>199180</v>
      </c>
      <c r="L1765" s="17">
        <f t="shared" si="245"/>
        <v>198387.68230347222</v>
      </c>
      <c r="M1765" s="17">
        <f t="shared" si="246"/>
        <v>198030</v>
      </c>
      <c r="N1765" s="17">
        <f>135+J1765+(E1765*2300)</f>
        <v>198387.68230347222</v>
      </c>
      <c r="O1765">
        <f>N1765*T1765</f>
        <v>1328536179.1589189</v>
      </c>
      <c r="P1765" s="17">
        <f t="shared" si="251"/>
        <v>541759118.67283988</v>
      </c>
      <c r="Q1765">
        <f t="shared" si="247"/>
        <v>657807.98611111101</v>
      </c>
      <c r="R1765">
        <f t="shared" si="248"/>
        <v>308343.26617691515</v>
      </c>
      <c r="S1765">
        <f>SUM(S1764+O1765)</f>
        <v>767613760276.48926</v>
      </c>
      <c r="T1765" s="17">
        <f>(E1765/3.6)*D1765</f>
        <v>6696.6666666666661</v>
      </c>
      <c r="U1765">
        <f t="shared" si="249"/>
        <v>-175.69444444444352</v>
      </c>
      <c r="W1765"/>
    </row>
    <row r="1766" spans="2:23" x14ac:dyDescent="0.2">
      <c r="B1766" s="7" t="s">
        <v>55</v>
      </c>
      <c r="C1766" s="7">
        <v>1758</v>
      </c>
      <c r="D1766" s="7">
        <v>281</v>
      </c>
      <c r="E1766" s="13">
        <v>85.5</v>
      </c>
      <c r="F1766" s="17">
        <f>($E1767-$E1765)/2/3.6</f>
        <v>-0.15277777777777699</v>
      </c>
      <c r="G1766" s="17">
        <f>($E1767-$E1765)/2</f>
        <v>-0.54999999999999716</v>
      </c>
      <c r="H1766">
        <f t="shared" si="243"/>
        <v>23.75</v>
      </c>
      <c r="I1766" s="25">
        <v>135</v>
      </c>
      <c r="J1766" s="25">
        <f t="shared" si="244"/>
        <v>219.58953124999999</v>
      </c>
      <c r="K1766" s="25">
        <f t="shared" si="250"/>
        <v>198030</v>
      </c>
      <c r="L1766" s="17">
        <f t="shared" si="245"/>
        <v>197004.58953125001</v>
      </c>
      <c r="M1766" s="17">
        <f t="shared" si="246"/>
        <v>196650</v>
      </c>
      <c r="N1766" s="17">
        <f>135+J1766+(E1766*2300)</f>
        <v>197004.58953125001</v>
      </c>
      <c r="O1766">
        <f>N1766*T1766</f>
        <v>1314759379.3841798</v>
      </c>
      <c r="P1766" s="17">
        <f t="shared" si="251"/>
        <v>542407790.54783988</v>
      </c>
      <c r="Q1766">
        <f t="shared" si="247"/>
        <v>648671.875</v>
      </c>
      <c r="R1766">
        <f t="shared" si="248"/>
        <v>308536.85469160404</v>
      </c>
      <c r="S1766">
        <f>SUM(S1765+O1766)</f>
        <v>768928519655.87341</v>
      </c>
      <c r="T1766" s="17">
        <f>(E1766/3.6)*D1766</f>
        <v>6673.75</v>
      </c>
      <c r="U1766">
        <f t="shared" si="249"/>
        <v>-175.69444444444352</v>
      </c>
      <c r="W1766"/>
    </row>
    <row r="1767" spans="2:23" x14ac:dyDescent="0.2">
      <c r="B1767" s="7" t="s">
        <v>55</v>
      </c>
      <c r="C1767" s="7">
        <v>1759</v>
      </c>
      <c r="D1767" s="7">
        <v>282</v>
      </c>
      <c r="E1767" s="13">
        <v>85</v>
      </c>
      <c r="F1767" s="17">
        <f>($E1768-$E1766)/2/3.6</f>
        <v>-0.15277777777777699</v>
      </c>
      <c r="G1767" s="17">
        <f>($E1768-$E1766)/2</f>
        <v>-0.54999999999999716</v>
      </c>
      <c r="H1767">
        <f t="shared" si="243"/>
        <v>23.611111111111111</v>
      </c>
      <c r="I1767" s="25">
        <v>135</v>
      </c>
      <c r="J1767" s="25">
        <f t="shared" si="244"/>
        <v>217.02874228395061</v>
      </c>
      <c r="K1767" s="25">
        <f t="shared" si="250"/>
        <v>196650</v>
      </c>
      <c r="L1767" s="17">
        <f t="shared" si="245"/>
        <v>195852.02874228396</v>
      </c>
      <c r="M1767" s="17">
        <f t="shared" si="246"/>
        <v>195500</v>
      </c>
      <c r="N1767" s="17">
        <f>135+J1767+(E1767*2300)</f>
        <v>195852.02874228396</v>
      </c>
      <c r="O1767">
        <f>N1767*T1767</f>
        <v>1304048091.3757074</v>
      </c>
      <c r="P1767" s="17">
        <f t="shared" si="251"/>
        <v>543048897.80092633</v>
      </c>
      <c r="Q1767">
        <f t="shared" si="247"/>
        <v>641107.25308641966</v>
      </c>
      <c r="R1767">
        <f t="shared" si="248"/>
        <v>308725.92257016845</v>
      </c>
      <c r="S1767">
        <f>SUM(S1766+O1767)</f>
        <v>770232567747.24915</v>
      </c>
      <c r="T1767" s="17">
        <f>(E1767/3.6)*D1767</f>
        <v>6658.333333333333</v>
      </c>
      <c r="U1767">
        <f t="shared" si="249"/>
        <v>-175.69444444444352</v>
      </c>
      <c r="W1767"/>
    </row>
    <row r="1768" spans="2:23" x14ac:dyDescent="0.2">
      <c r="B1768" s="7" t="s">
        <v>55</v>
      </c>
      <c r="C1768" s="7">
        <v>1760</v>
      </c>
      <c r="D1768" s="7">
        <v>283</v>
      </c>
      <c r="E1768" s="13">
        <v>84.4</v>
      </c>
      <c r="F1768" s="17">
        <f>($E1769-$E1767)/2/3.6</f>
        <v>-0.16666666666666705</v>
      </c>
      <c r="G1768" s="17">
        <f>($E1769-$E1767)/2</f>
        <v>-0.60000000000000142</v>
      </c>
      <c r="H1768">
        <f t="shared" si="243"/>
        <v>23.444444444444446</v>
      </c>
      <c r="I1768" s="25">
        <v>135</v>
      </c>
      <c r="J1768" s="25">
        <f t="shared" si="244"/>
        <v>213.97562098765437</v>
      </c>
      <c r="K1768" s="25">
        <f t="shared" si="250"/>
        <v>195500</v>
      </c>
      <c r="L1768" s="17">
        <f t="shared" si="245"/>
        <v>194468.97562098765</v>
      </c>
      <c r="M1768" s="17">
        <f t="shared" si="246"/>
        <v>194120</v>
      </c>
      <c r="N1768" s="17">
        <f>135+J1768+(E1768*2300)</f>
        <v>194468.97562098765</v>
      </c>
      <c r="O1768">
        <f>N1768*T1768</f>
        <v>1290258437.9173374</v>
      </c>
      <c r="P1768" s="17">
        <f t="shared" si="251"/>
        <v>543680986.07253122</v>
      </c>
      <c r="Q1768">
        <f t="shared" si="247"/>
        <v>632088.27160493832</v>
      </c>
      <c r="R1768">
        <f t="shared" si="248"/>
        <v>308909.65117757453</v>
      </c>
      <c r="S1768">
        <f>SUM(S1767+O1768)</f>
        <v>771522826185.1665</v>
      </c>
      <c r="T1768" s="17">
        <f>(E1768/3.6)*D1768</f>
        <v>6634.7777777777783</v>
      </c>
      <c r="U1768">
        <f t="shared" si="249"/>
        <v>-191.66666666666711</v>
      </c>
      <c r="W1768"/>
    </row>
    <row r="1769" spans="2:23" x14ac:dyDescent="0.2">
      <c r="B1769" s="7" t="s">
        <v>55</v>
      </c>
      <c r="C1769" s="7">
        <v>1761</v>
      </c>
      <c r="D1769" s="7">
        <v>284</v>
      </c>
      <c r="E1769" s="13">
        <v>83.8</v>
      </c>
      <c r="F1769" s="17">
        <f>($E1770-$E1768)/2/3.6</f>
        <v>-0.16666666666666705</v>
      </c>
      <c r="G1769" s="17">
        <f>($E1770-$E1768)/2</f>
        <v>-0.60000000000000142</v>
      </c>
      <c r="H1769">
        <f t="shared" si="243"/>
        <v>23.277777777777775</v>
      </c>
      <c r="I1769" s="25">
        <v>135</v>
      </c>
      <c r="J1769" s="25">
        <f t="shared" si="244"/>
        <v>210.94412746913579</v>
      </c>
      <c r="K1769" s="25">
        <f t="shared" si="250"/>
        <v>194120</v>
      </c>
      <c r="L1769" s="17">
        <f t="shared" si="245"/>
        <v>193085.94412746915</v>
      </c>
      <c r="M1769" s="17">
        <f t="shared" si="246"/>
        <v>192740</v>
      </c>
      <c r="N1769" s="17">
        <f>135+J1769+(E1769*2300)</f>
        <v>193085.94412746915</v>
      </c>
      <c r="O1769">
        <f>N1769*T1769</f>
        <v>1276469722.6329064</v>
      </c>
      <c r="P1769" s="17">
        <f t="shared" si="251"/>
        <v>544304119.25154352</v>
      </c>
      <c r="Q1769">
        <f t="shared" si="247"/>
        <v>623133.17901234562</v>
      </c>
      <c r="R1769">
        <f t="shared" si="248"/>
        <v>309088.08588957612</v>
      </c>
      <c r="S1769">
        <f>SUM(S1768+O1769)</f>
        <v>772799295907.79944</v>
      </c>
      <c r="T1769" s="17">
        <f>(E1769/3.6)*D1769</f>
        <v>6610.8888888888878</v>
      </c>
      <c r="U1769">
        <f t="shared" si="249"/>
        <v>-191.66666666666711</v>
      </c>
      <c r="W1769"/>
    </row>
    <row r="1770" spans="2:23" x14ac:dyDescent="0.2">
      <c r="B1770" s="7" t="s">
        <v>55</v>
      </c>
      <c r="C1770" s="7">
        <v>1762</v>
      </c>
      <c r="D1770" s="7">
        <v>285</v>
      </c>
      <c r="E1770" s="13">
        <v>83.2</v>
      </c>
      <c r="F1770" s="17">
        <f>($E1771-$E1769)/2/3.6</f>
        <v>-0.16666666666666705</v>
      </c>
      <c r="G1770" s="17">
        <f>($E1771-$E1769)/2</f>
        <v>-0.60000000000000142</v>
      </c>
      <c r="H1770">
        <f t="shared" si="243"/>
        <v>23.111111111111111</v>
      </c>
      <c r="I1770" s="25">
        <v>135</v>
      </c>
      <c r="J1770" s="25">
        <f t="shared" si="244"/>
        <v>207.93426172839509</v>
      </c>
      <c r="K1770" s="25">
        <f t="shared" si="250"/>
        <v>192740</v>
      </c>
      <c r="L1770" s="17">
        <f t="shared" si="245"/>
        <v>191702.9342617284</v>
      </c>
      <c r="M1770" s="17">
        <f t="shared" si="246"/>
        <v>191360</v>
      </c>
      <c r="N1770" s="17">
        <f>135+J1770+(E1770*2300)</f>
        <v>191702.9342617284</v>
      </c>
      <c r="O1770">
        <f>N1770*T1770</f>
        <v>1262683327.0039177</v>
      </c>
      <c r="P1770" s="17">
        <f t="shared" si="251"/>
        <v>544918361.22685218</v>
      </c>
      <c r="Q1770">
        <f t="shared" si="247"/>
        <v>614241.97530864191</v>
      </c>
      <c r="R1770">
        <f t="shared" si="248"/>
        <v>309261.27197891724</v>
      </c>
      <c r="S1770">
        <f>SUM(S1769+O1770)</f>
        <v>774061979234.80334</v>
      </c>
      <c r="T1770" s="17">
        <f>(E1770/3.6)*D1770</f>
        <v>6586.666666666667</v>
      </c>
      <c r="U1770">
        <f t="shared" si="249"/>
        <v>-191.66666666666711</v>
      </c>
      <c r="W1770"/>
    </row>
    <row r="1771" spans="2:23" x14ac:dyDescent="0.2">
      <c r="B1771" s="7" t="s">
        <v>55</v>
      </c>
      <c r="C1771" s="7">
        <v>1763</v>
      </c>
      <c r="D1771" s="7">
        <v>286</v>
      </c>
      <c r="E1771" s="13">
        <v>82.6</v>
      </c>
      <c r="F1771" s="17">
        <f>($E1772-$E1770)/2/3.6</f>
        <v>-0.16666666666666705</v>
      </c>
      <c r="G1771" s="17">
        <f>($E1772-$E1770)/2</f>
        <v>-0.60000000000000142</v>
      </c>
      <c r="H1771">
        <f t="shared" si="243"/>
        <v>22.944444444444443</v>
      </c>
      <c r="I1771" s="25">
        <v>135</v>
      </c>
      <c r="J1771" s="25">
        <f t="shared" si="244"/>
        <v>204.9460237654321</v>
      </c>
      <c r="K1771" s="25">
        <f t="shared" si="250"/>
        <v>191360</v>
      </c>
      <c r="L1771" s="17">
        <f t="shared" si="245"/>
        <v>190319.94602376543</v>
      </c>
      <c r="M1771" s="17">
        <f t="shared" si="246"/>
        <v>189980</v>
      </c>
      <c r="N1771" s="17">
        <f>135+J1771+(E1771*2300)</f>
        <v>190319.94602376543</v>
      </c>
      <c r="O1771">
        <f>N1771*T1771</f>
        <v>1248900632.4686179</v>
      </c>
      <c r="P1771" s="17">
        <f t="shared" si="251"/>
        <v>545523775.88734603</v>
      </c>
      <c r="Q1771">
        <f t="shared" si="247"/>
        <v>605414.66049382708</v>
      </c>
      <c r="R1771">
        <f t="shared" si="248"/>
        <v>309429.25461562449</v>
      </c>
      <c r="S1771">
        <f>SUM(S1770+O1771)</f>
        <v>775310879867.27197</v>
      </c>
      <c r="T1771" s="17">
        <f>(E1771/3.6)*D1771</f>
        <v>6562.1111111111104</v>
      </c>
      <c r="U1771">
        <f t="shared" si="249"/>
        <v>-191.66666666666711</v>
      </c>
      <c r="W1771"/>
    </row>
    <row r="1772" spans="2:23" x14ac:dyDescent="0.2">
      <c r="B1772" s="7" t="s">
        <v>55</v>
      </c>
      <c r="C1772" s="7">
        <v>1764</v>
      </c>
      <c r="D1772" s="7">
        <v>287</v>
      </c>
      <c r="E1772" s="13">
        <v>82</v>
      </c>
      <c r="F1772" s="17">
        <f>($E1773-$E1771)/2/3.6</f>
        <v>-0.18055555555555516</v>
      </c>
      <c r="G1772" s="17">
        <f>($E1773-$E1771)/2</f>
        <v>-0.64999999999999858</v>
      </c>
      <c r="H1772">
        <f t="shared" si="243"/>
        <v>22.777777777777779</v>
      </c>
      <c r="I1772" s="25">
        <v>135</v>
      </c>
      <c r="J1772" s="25">
        <f t="shared" si="244"/>
        <v>201.97941358024696</v>
      </c>
      <c r="K1772" s="25">
        <f t="shared" si="250"/>
        <v>189980</v>
      </c>
      <c r="L1772" s="17">
        <f t="shared" si="245"/>
        <v>188936.97941358024</v>
      </c>
      <c r="M1772" s="17">
        <f t="shared" si="246"/>
        <v>188600</v>
      </c>
      <c r="N1772" s="17">
        <f>135+J1772+(E1772*2300)</f>
        <v>188936.97941358024</v>
      </c>
      <c r="O1772">
        <f>N1772*T1772</f>
        <v>1235123020.4219992</v>
      </c>
      <c r="P1772" s="17">
        <f t="shared" si="251"/>
        <v>546120427.12191391</v>
      </c>
      <c r="Q1772">
        <f t="shared" si="247"/>
        <v>596651.23456790135</v>
      </c>
      <c r="R1772">
        <f t="shared" si="248"/>
        <v>309592.07886729814</v>
      </c>
      <c r="S1772">
        <f>SUM(S1771+O1772)</f>
        <v>776546002887.69397</v>
      </c>
      <c r="T1772" s="17">
        <f>(E1772/3.6)*D1772</f>
        <v>6537.2222222222226</v>
      </c>
      <c r="U1772">
        <f t="shared" si="249"/>
        <v>-207.63888888888843</v>
      </c>
      <c r="W1772"/>
    </row>
    <row r="1773" spans="2:23" x14ac:dyDescent="0.2">
      <c r="B1773" s="7" t="s">
        <v>55</v>
      </c>
      <c r="C1773" s="7">
        <v>1765</v>
      </c>
      <c r="D1773" s="7">
        <v>288</v>
      </c>
      <c r="E1773" s="13">
        <v>81.3</v>
      </c>
      <c r="F1773" s="17">
        <f>($E1774-$E1772)/2/3.6</f>
        <v>-0.22222222222222143</v>
      </c>
      <c r="G1773" s="17">
        <f>($E1774-$E1772)/2</f>
        <v>-0.79999999999999716</v>
      </c>
      <c r="H1773">
        <f t="shared" si="243"/>
        <v>22.583333333333332</v>
      </c>
      <c r="I1773" s="25">
        <v>135</v>
      </c>
      <c r="J1773" s="25">
        <f t="shared" si="244"/>
        <v>198.54570347222221</v>
      </c>
      <c r="K1773" s="25">
        <f t="shared" si="250"/>
        <v>188600</v>
      </c>
      <c r="L1773" s="17">
        <f t="shared" si="245"/>
        <v>187323.54570347222</v>
      </c>
      <c r="M1773" s="17">
        <f t="shared" si="246"/>
        <v>186990</v>
      </c>
      <c r="N1773" s="17">
        <f>135+J1773+(E1773*2300)</f>
        <v>187323.54570347222</v>
      </c>
      <c r="O1773">
        <f>N1773*T1773</f>
        <v>1218352341.2553833</v>
      </c>
      <c r="P1773" s="17">
        <f t="shared" si="251"/>
        <v>546706935.10802507</v>
      </c>
      <c r="Q1773">
        <f t="shared" si="247"/>
        <v>586507.98611111101</v>
      </c>
      <c r="R1773">
        <f t="shared" si="248"/>
        <v>309748.97173259209</v>
      </c>
      <c r="S1773">
        <f>SUM(S1772+O1773)</f>
        <v>777764355228.94934</v>
      </c>
      <c r="T1773" s="17">
        <f>(E1773/3.6)*D1773</f>
        <v>6504</v>
      </c>
      <c r="U1773">
        <f t="shared" si="249"/>
        <v>-255.55555555555463</v>
      </c>
      <c r="W1773"/>
    </row>
    <row r="1774" spans="2:23" x14ac:dyDescent="0.2">
      <c r="B1774" s="7" t="s">
        <v>55</v>
      </c>
      <c r="C1774" s="7">
        <v>1766</v>
      </c>
      <c r="D1774" s="7">
        <v>289</v>
      </c>
      <c r="E1774" s="13">
        <v>80.400000000000006</v>
      </c>
      <c r="F1774" s="17">
        <f>($E1775-$E1773)/2/3.6</f>
        <v>-0.30555555555555597</v>
      </c>
      <c r="G1774" s="17">
        <f>($E1775-$E1773)/2</f>
        <v>-1.1000000000000014</v>
      </c>
      <c r="H1774">
        <f t="shared" si="243"/>
        <v>22.333333333333336</v>
      </c>
      <c r="I1774" s="25">
        <v>135</v>
      </c>
      <c r="J1774" s="25">
        <f t="shared" si="244"/>
        <v>194.17418888888895</v>
      </c>
      <c r="K1774" s="25">
        <f t="shared" si="250"/>
        <v>186990</v>
      </c>
      <c r="L1774" s="17">
        <f t="shared" si="245"/>
        <v>185249.17418888889</v>
      </c>
      <c r="M1774" s="17">
        <f t="shared" si="246"/>
        <v>184920</v>
      </c>
      <c r="N1774" s="17">
        <f>135+J1774+(E1774*2300)</f>
        <v>185249.17418888889</v>
      </c>
      <c r="O1774">
        <f>N1774*T1774</f>
        <v>1195659919.9398186</v>
      </c>
      <c r="P1774" s="17">
        <f t="shared" si="251"/>
        <v>547280529.55246949</v>
      </c>
      <c r="Q1774">
        <f t="shared" si="247"/>
        <v>573594.44444444461</v>
      </c>
      <c r="R1774">
        <f t="shared" si="248"/>
        <v>309898.37460502237</v>
      </c>
      <c r="S1774">
        <f>SUM(S1773+O1774)</f>
        <v>778960015148.88916</v>
      </c>
      <c r="T1774" s="17">
        <f>(E1774/3.6)*D1774</f>
        <v>6454.3333333333339</v>
      </c>
      <c r="U1774">
        <f t="shared" si="249"/>
        <v>-351.38888888888937</v>
      </c>
      <c r="W1774"/>
    </row>
    <row r="1775" spans="2:23" x14ac:dyDescent="0.2">
      <c r="B1775" s="7" t="s">
        <v>55</v>
      </c>
      <c r="C1775" s="7">
        <v>1767</v>
      </c>
      <c r="D1775" s="7">
        <v>290</v>
      </c>
      <c r="E1775" s="13">
        <v>79.099999999999994</v>
      </c>
      <c r="F1775" s="17">
        <f>($E1776-$E1774)/2/3.6</f>
        <v>-0.41666666666666663</v>
      </c>
      <c r="G1775" s="17">
        <f>($E1776-$E1774)/2</f>
        <v>-1.5</v>
      </c>
      <c r="H1775">
        <f t="shared" si="243"/>
        <v>21.972222222222221</v>
      </c>
      <c r="I1775" s="25">
        <v>135</v>
      </c>
      <c r="J1775" s="25">
        <f t="shared" si="244"/>
        <v>187.94568927469135</v>
      </c>
      <c r="K1775" s="25">
        <f t="shared" si="250"/>
        <v>184920</v>
      </c>
      <c r="L1775" s="17">
        <f t="shared" si="245"/>
        <v>182252.9456892747</v>
      </c>
      <c r="M1775" s="17">
        <f t="shared" si="246"/>
        <v>181930</v>
      </c>
      <c r="N1775" s="17">
        <f>135+J1775+(E1775*2300)</f>
        <v>182252.9456892747</v>
      </c>
      <c r="O1775">
        <f>N1775*T1775</f>
        <v>1161305644.768409</v>
      </c>
      <c r="P1775" s="17">
        <f t="shared" si="251"/>
        <v>547835724.88425958</v>
      </c>
      <c r="Q1775">
        <f t="shared" si="247"/>
        <v>555195.33179012337</v>
      </c>
      <c r="R1775">
        <f t="shared" si="248"/>
        <v>310037.19574660982</v>
      </c>
      <c r="S1775">
        <f>SUM(S1774+O1775)</f>
        <v>780121320793.65759</v>
      </c>
      <c r="T1775" s="17">
        <f>(E1775/3.6)*D1775</f>
        <v>6371.9444444444443</v>
      </c>
      <c r="U1775">
        <f t="shared" si="249"/>
        <v>-479.16666666666663</v>
      </c>
      <c r="W1775"/>
    </row>
    <row r="1776" spans="2:23" x14ac:dyDescent="0.2">
      <c r="B1776" s="7" t="s">
        <v>55</v>
      </c>
      <c r="C1776" s="7">
        <v>1768</v>
      </c>
      <c r="D1776" s="7">
        <v>291</v>
      </c>
      <c r="E1776" s="13">
        <v>77.400000000000006</v>
      </c>
      <c r="F1776" s="17">
        <f>($E1777-$E1775)/2/3.6</f>
        <v>-0.55555555555555558</v>
      </c>
      <c r="G1776" s="17">
        <f>($E1777-$E1775)/2</f>
        <v>-2</v>
      </c>
      <c r="H1776">
        <f t="shared" si="243"/>
        <v>21.5</v>
      </c>
      <c r="I1776" s="25">
        <v>135</v>
      </c>
      <c r="J1776" s="25">
        <f t="shared" si="244"/>
        <v>179.95392500000003</v>
      </c>
      <c r="K1776" s="25">
        <f t="shared" si="250"/>
        <v>181930</v>
      </c>
      <c r="L1776" s="17">
        <f t="shared" si="245"/>
        <v>178334.95392500001</v>
      </c>
      <c r="M1776" s="17">
        <f t="shared" si="246"/>
        <v>178020</v>
      </c>
      <c r="N1776" s="17">
        <f>135+J1776+(E1776*2300)</f>
        <v>178334.95392500001</v>
      </c>
      <c r="O1776">
        <f>N1776*T1776</f>
        <v>1115752639.2317626</v>
      </c>
      <c r="P1776" s="17">
        <f t="shared" si="251"/>
        <v>548367312.38425958</v>
      </c>
      <c r="Q1776">
        <f t="shared" si="247"/>
        <v>531587.5</v>
      </c>
      <c r="R1776">
        <f t="shared" si="248"/>
        <v>310162.50700467173</v>
      </c>
      <c r="S1776">
        <f>SUM(S1775+O1776)</f>
        <v>781237073432.8894</v>
      </c>
      <c r="T1776" s="17">
        <f>(E1776/3.6)*D1776</f>
        <v>6256.5</v>
      </c>
      <c r="U1776">
        <f t="shared" si="249"/>
        <v>-638.88888888888891</v>
      </c>
      <c r="W1776"/>
    </row>
    <row r="1777" spans="2:23" x14ac:dyDescent="0.2">
      <c r="B1777" s="7" t="s">
        <v>55</v>
      </c>
      <c r="C1777" s="7">
        <v>1769</v>
      </c>
      <c r="D1777" s="7">
        <v>292</v>
      </c>
      <c r="E1777" s="13">
        <v>75.099999999999994</v>
      </c>
      <c r="F1777" s="17">
        <f>($E1778-$E1776)/2/3.6</f>
        <v>-0.70833333333333448</v>
      </c>
      <c r="G1777" s="17">
        <f>($E1778-$E1776)/2</f>
        <v>-2.5500000000000043</v>
      </c>
      <c r="H1777">
        <f t="shared" si="243"/>
        <v>20.861111111111111</v>
      </c>
      <c r="I1777" s="25">
        <v>135</v>
      </c>
      <c r="J1777" s="25">
        <f t="shared" si="244"/>
        <v>169.41789297839506</v>
      </c>
      <c r="K1777" s="25">
        <f t="shared" si="250"/>
        <v>178020</v>
      </c>
      <c r="L1777" s="17">
        <f t="shared" si="245"/>
        <v>173034.41789297838</v>
      </c>
      <c r="M1777" s="17">
        <f t="shared" si="246"/>
        <v>172730</v>
      </c>
      <c r="N1777" s="17">
        <f>135+J1777+(E1777*2300)</f>
        <v>173034.41789297838</v>
      </c>
      <c r="O1777">
        <f>N1777*T1777</f>
        <v>1054029543.5718615</v>
      </c>
      <c r="P1777" s="17">
        <f t="shared" si="251"/>
        <v>548867776.23456824</v>
      </c>
      <c r="Q1777">
        <f t="shared" si="247"/>
        <v>500463.85030864197</v>
      </c>
      <c r="R1777">
        <f t="shared" si="248"/>
        <v>310270.0826651036</v>
      </c>
      <c r="S1777">
        <f>SUM(S1776+O1777)</f>
        <v>782291102976.4613</v>
      </c>
      <c r="T1777" s="17">
        <f>(E1777/3.6)*D1777</f>
        <v>6091.4444444444443</v>
      </c>
      <c r="U1777">
        <f t="shared" si="249"/>
        <v>-814.58333333333462</v>
      </c>
      <c r="W1777"/>
    </row>
    <row r="1778" spans="2:23" x14ac:dyDescent="0.2">
      <c r="B1778" s="7" t="s">
        <v>55</v>
      </c>
      <c r="C1778" s="7">
        <v>1770</v>
      </c>
      <c r="D1778" s="7">
        <v>293</v>
      </c>
      <c r="E1778" s="13">
        <v>72.3</v>
      </c>
      <c r="F1778" s="17">
        <f>($E1779-$E1777)/2/3.6</f>
        <v>-0.83333333333333326</v>
      </c>
      <c r="G1778" s="17">
        <f>($E1779-$E1777)/2</f>
        <v>-3</v>
      </c>
      <c r="H1778">
        <f t="shared" si="243"/>
        <v>20.083333333333332</v>
      </c>
      <c r="I1778" s="25">
        <v>135</v>
      </c>
      <c r="J1778" s="25">
        <f t="shared" si="244"/>
        <v>157.02037013888886</v>
      </c>
      <c r="K1778" s="25">
        <f t="shared" si="250"/>
        <v>172730</v>
      </c>
      <c r="L1778" s="17">
        <f t="shared" si="245"/>
        <v>166582.0203701389</v>
      </c>
      <c r="M1778" s="17">
        <f t="shared" si="246"/>
        <v>166290</v>
      </c>
      <c r="N1778" s="17">
        <f>135+J1778+(E1778*2300)</f>
        <v>166582.0203701389</v>
      </c>
      <c r="O1778">
        <f>N1778*T1778</f>
        <v>980238017.03305137</v>
      </c>
      <c r="P1778" s="17">
        <f t="shared" si="251"/>
        <v>549331617.55401266</v>
      </c>
      <c r="Q1778">
        <f t="shared" si="247"/>
        <v>463841.31944444438</v>
      </c>
      <c r="R1778">
        <f t="shared" si="248"/>
        <v>310356.84607571334</v>
      </c>
      <c r="S1778">
        <f>SUM(S1777+O1778)</f>
        <v>783271340993.49438</v>
      </c>
      <c r="T1778" s="17">
        <f>(E1778/3.6)*D1778</f>
        <v>5884.4166666666661</v>
      </c>
      <c r="U1778">
        <f t="shared" si="249"/>
        <v>-958.33333333333326</v>
      </c>
      <c r="W1778"/>
    </row>
    <row r="1779" spans="2:23" x14ac:dyDescent="0.2">
      <c r="B1779" s="7" t="s">
        <v>55</v>
      </c>
      <c r="C1779" s="7">
        <v>1771</v>
      </c>
      <c r="D1779" s="7">
        <v>294</v>
      </c>
      <c r="E1779" s="13">
        <v>69.099999999999994</v>
      </c>
      <c r="F1779" s="17">
        <f>($E1780-$E1778)/2/3.6</f>
        <v>-0.88888888888888773</v>
      </c>
      <c r="G1779" s="17">
        <f>($E1780-$E1778)/2</f>
        <v>-3.1999999999999957</v>
      </c>
      <c r="H1779">
        <f t="shared" si="243"/>
        <v>19.194444444444443</v>
      </c>
      <c r="I1779" s="25">
        <v>135</v>
      </c>
      <c r="J1779" s="25">
        <f t="shared" si="244"/>
        <v>143.42851334876542</v>
      </c>
      <c r="K1779" s="25">
        <f t="shared" si="250"/>
        <v>166290</v>
      </c>
      <c r="L1779" s="17">
        <f t="shared" si="245"/>
        <v>159208.42851334877</v>
      </c>
      <c r="M1779" s="17">
        <f t="shared" si="246"/>
        <v>158930</v>
      </c>
      <c r="N1779" s="17">
        <f>135+J1779+(E1779*2300)</f>
        <v>159208.42851334877</v>
      </c>
      <c r="O1779">
        <f>N1779*T1779</f>
        <v>898439696.83891261</v>
      </c>
      <c r="P1779" s="17">
        <f t="shared" si="251"/>
        <v>549755308.25617313</v>
      </c>
      <c r="Q1779">
        <f t="shared" si="247"/>
        <v>423690.70216049376</v>
      </c>
      <c r="R1779">
        <f t="shared" si="248"/>
        <v>310420.84034792386</v>
      </c>
      <c r="S1779">
        <f>SUM(S1778+O1779)</f>
        <v>784169780690.33325</v>
      </c>
      <c r="T1779" s="17">
        <f>(E1779/3.6)*D1779</f>
        <v>5643.1666666666661</v>
      </c>
      <c r="U1779">
        <f t="shared" si="249"/>
        <v>-1022.2222222222209</v>
      </c>
      <c r="W1779"/>
    </row>
    <row r="1780" spans="2:23" x14ac:dyDescent="0.2">
      <c r="B1780" s="7" t="s">
        <v>55</v>
      </c>
      <c r="C1780" s="7">
        <v>1772</v>
      </c>
      <c r="D1780" s="7">
        <v>295</v>
      </c>
      <c r="E1780" s="13">
        <v>65.900000000000006</v>
      </c>
      <c r="F1780" s="17">
        <f>($E1781-$E1779)/2/3.6</f>
        <v>-0.88888888888888773</v>
      </c>
      <c r="G1780" s="17">
        <f>($E1781-$E1779)/2</f>
        <v>-3.1999999999999957</v>
      </c>
      <c r="H1780">
        <f t="shared" si="243"/>
        <v>18.305555555555557</v>
      </c>
      <c r="I1780" s="25">
        <v>135</v>
      </c>
      <c r="J1780" s="25">
        <f t="shared" si="244"/>
        <v>130.45184668209882</v>
      </c>
      <c r="K1780" s="25">
        <f t="shared" si="250"/>
        <v>158930</v>
      </c>
      <c r="L1780" s="17">
        <f t="shared" si="245"/>
        <v>151835.45184668209</v>
      </c>
      <c r="M1780" s="17">
        <f t="shared" si="246"/>
        <v>151570</v>
      </c>
      <c r="N1780" s="17">
        <f>135+J1780+(E1780*2300)</f>
        <v>151835.45184668209</v>
      </c>
      <c r="O1780">
        <f>N1780*T1780</f>
        <v>819932528.22928429</v>
      </c>
      <c r="P1780" s="17">
        <f t="shared" si="251"/>
        <v>550140665.62500024</v>
      </c>
      <c r="Q1780">
        <f t="shared" si="247"/>
        <v>385357.36882716056</v>
      </c>
      <c r="R1780">
        <f t="shared" si="248"/>
        <v>310463.1295852146</v>
      </c>
      <c r="S1780">
        <f>SUM(S1779+O1780)</f>
        <v>784989713218.5625</v>
      </c>
      <c r="T1780" s="17">
        <f>(E1780/3.6)*D1780</f>
        <v>5400.1388888888896</v>
      </c>
      <c r="U1780">
        <f t="shared" si="249"/>
        <v>-1022.2222222222209</v>
      </c>
      <c r="W1780"/>
    </row>
    <row r="1781" spans="2:23" x14ac:dyDescent="0.2">
      <c r="B1781" s="7" t="s">
        <v>55</v>
      </c>
      <c r="C1781" s="7">
        <v>1773</v>
      </c>
      <c r="D1781" s="7">
        <v>296</v>
      </c>
      <c r="E1781" s="13">
        <v>62.7</v>
      </c>
      <c r="F1781" s="17">
        <f>($E1782-$E1780)/2/3.6</f>
        <v>-0.86111111111111149</v>
      </c>
      <c r="G1781" s="17">
        <f>($E1782-$E1780)/2</f>
        <v>-3.1000000000000014</v>
      </c>
      <c r="H1781">
        <f t="shared" si="243"/>
        <v>17.416666666666668</v>
      </c>
      <c r="I1781" s="25">
        <v>135</v>
      </c>
      <c r="J1781" s="25">
        <f t="shared" si="244"/>
        <v>118.09037013888891</v>
      </c>
      <c r="K1781" s="25">
        <f t="shared" si="250"/>
        <v>151570</v>
      </c>
      <c r="L1781" s="17">
        <f t="shared" si="245"/>
        <v>144463.0903701389</v>
      </c>
      <c r="M1781" s="17">
        <f t="shared" si="246"/>
        <v>144210</v>
      </c>
      <c r="N1781" s="17">
        <f>135+J1781+(E1781*2300)</f>
        <v>144463.0903701389</v>
      </c>
      <c r="O1781">
        <f>N1781*T1781</f>
        <v>744755385.22152281</v>
      </c>
      <c r="P1781" s="17">
        <f t="shared" si="251"/>
        <v>550489506.94444466</v>
      </c>
      <c r="Q1781">
        <f t="shared" si="247"/>
        <v>348841.3194444445</v>
      </c>
      <c r="R1781">
        <f t="shared" si="248"/>
        <v>310484.77549038053</v>
      </c>
      <c r="S1781">
        <f>SUM(S1780+O1781)</f>
        <v>785734468603.78406</v>
      </c>
      <c r="T1781" s="17">
        <f>(E1781/3.6)*D1781</f>
        <v>5155.3333333333339</v>
      </c>
      <c r="U1781">
        <f t="shared" si="249"/>
        <v>-990.27777777777817</v>
      </c>
      <c r="W1781"/>
    </row>
    <row r="1782" spans="2:23" x14ac:dyDescent="0.2">
      <c r="B1782" s="7" t="s">
        <v>55</v>
      </c>
      <c r="C1782" s="7">
        <v>1774</v>
      </c>
      <c r="D1782" s="7">
        <v>297</v>
      </c>
      <c r="E1782" s="13">
        <v>59.7</v>
      </c>
      <c r="F1782" s="17">
        <f>($E1783-$E1781)/2/3.6</f>
        <v>-0.79166666666666707</v>
      </c>
      <c r="G1782" s="17">
        <f>($E1783-$E1781)/2</f>
        <v>-2.8500000000000014</v>
      </c>
      <c r="H1782">
        <f t="shared" si="243"/>
        <v>16.583333333333332</v>
      </c>
      <c r="I1782" s="25">
        <v>135</v>
      </c>
      <c r="J1782" s="25">
        <f t="shared" si="244"/>
        <v>107.06020347222221</v>
      </c>
      <c r="K1782" s="25">
        <f t="shared" si="250"/>
        <v>144210</v>
      </c>
      <c r="L1782" s="17">
        <f t="shared" si="245"/>
        <v>137552.06020347221</v>
      </c>
      <c r="M1782" s="17">
        <f t="shared" si="246"/>
        <v>137310</v>
      </c>
      <c r="N1782" s="17">
        <f>135+J1782+(E1782*2300)</f>
        <v>137552.06020347221</v>
      </c>
      <c r="O1782">
        <f>N1782*T1782</f>
        <v>677478284.51715147</v>
      </c>
      <c r="P1782" s="17">
        <f t="shared" si="251"/>
        <v>550805764.93055582</v>
      </c>
      <c r="Q1782">
        <f t="shared" si="247"/>
        <v>316257.98611111107</v>
      </c>
      <c r="R1782">
        <f t="shared" si="248"/>
        <v>310488.02983684093</v>
      </c>
      <c r="S1782">
        <f>SUM(S1781+O1782)</f>
        <v>786411946888.30127</v>
      </c>
      <c r="T1782" s="17">
        <f>(E1782/3.6)*D1782</f>
        <v>4925.25</v>
      </c>
      <c r="U1782">
        <f t="shared" si="249"/>
        <v>-910.41666666666708</v>
      </c>
      <c r="W1782"/>
    </row>
    <row r="1783" spans="2:23" x14ac:dyDescent="0.2">
      <c r="B1783" s="7" t="s">
        <v>55</v>
      </c>
      <c r="C1783" s="7">
        <v>1775</v>
      </c>
      <c r="D1783" s="7">
        <v>298</v>
      </c>
      <c r="E1783" s="13">
        <v>57</v>
      </c>
      <c r="F1783" s="17">
        <f>($E1784-$E1782)/2/3.6</f>
        <v>-0.70833333333333348</v>
      </c>
      <c r="G1783" s="17">
        <f>($E1784-$E1782)/2</f>
        <v>-2.5500000000000007</v>
      </c>
      <c r="H1783">
        <f t="shared" si="243"/>
        <v>15.833333333333332</v>
      </c>
      <c r="I1783" s="25">
        <v>135</v>
      </c>
      <c r="J1783" s="25">
        <f t="shared" si="244"/>
        <v>97.595347222222216</v>
      </c>
      <c r="K1783" s="25">
        <f t="shared" si="250"/>
        <v>137310</v>
      </c>
      <c r="L1783" s="17">
        <f t="shared" si="245"/>
        <v>131332.59534722223</v>
      </c>
      <c r="M1783" s="17">
        <f t="shared" si="246"/>
        <v>131100</v>
      </c>
      <c r="N1783" s="17">
        <f>135+J1783+(E1783*2300)</f>
        <v>131332.59534722223</v>
      </c>
      <c r="O1783">
        <f>N1783*T1783</f>
        <v>619670962.37997687</v>
      </c>
      <c r="P1783" s="17">
        <f t="shared" si="251"/>
        <v>551094063.54166698</v>
      </c>
      <c r="Q1783">
        <f t="shared" si="247"/>
        <v>288298.61111111107</v>
      </c>
      <c r="R1783">
        <f t="shared" si="248"/>
        <v>310475.52875586873</v>
      </c>
      <c r="S1783">
        <f>SUM(S1782+O1783)</f>
        <v>787031617850.68127</v>
      </c>
      <c r="T1783" s="17">
        <f>(E1783/3.6)*D1783</f>
        <v>4718.333333333333</v>
      </c>
      <c r="U1783">
        <f t="shared" si="249"/>
        <v>-814.58333333333348</v>
      </c>
      <c r="W1783"/>
    </row>
    <row r="1784" spans="2:23" x14ac:dyDescent="0.2">
      <c r="B1784" s="7" t="s">
        <v>55</v>
      </c>
      <c r="C1784" s="7">
        <v>1776</v>
      </c>
      <c r="D1784" s="7">
        <v>299</v>
      </c>
      <c r="E1784" s="13">
        <v>54.6</v>
      </c>
      <c r="F1784" s="17">
        <f>($E1785-$E1783)/2/3.6</f>
        <v>-0.6666666666666663</v>
      </c>
      <c r="G1784" s="17">
        <f>($E1785-$E1783)/2</f>
        <v>-2.3999999999999986</v>
      </c>
      <c r="H1784">
        <f t="shared" si="243"/>
        <v>15.166666666666666</v>
      </c>
      <c r="I1784" s="25">
        <v>135</v>
      </c>
      <c r="J1784" s="25">
        <f t="shared" si="244"/>
        <v>89.549813888888892</v>
      </c>
      <c r="K1784" s="25">
        <f t="shared" si="250"/>
        <v>131100</v>
      </c>
      <c r="L1784" s="17">
        <f t="shared" si="245"/>
        <v>125804.54981388889</v>
      </c>
      <c r="M1784" s="17">
        <f t="shared" si="246"/>
        <v>125580</v>
      </c>
      <c r="N1784" s="17">
        <f>135+J1784+(E1784*2300)</f>
        <v>125804.54981388889</v>
      </c>
      <c r="O1784">
        <f>N1784*T1784</f>
        <v>570502665.98101711</v>
      </c>
      <c r="P1784" s="17">
        <f t="shared" si="251"/>
        <v>551358595.4861114</v>
      </c>
      <c r="Q1784">
        <f t="shared" si="247"/>
        <v>264531.94444444444</v>
      </c>
      <c r="R1784">
        <f t="shared" si="248"/>
        <v>310449.6596205582</v>
      </c>
      <c r="S1784">
        <f>SUM(S1783+O1784)</f>
        <v>787602120516.66223</v>
      </c>
      <c r="T1784" s="17">
        <f>(E1784/3.6)*D1784</f>
        <v>4534.833333333333</v>
      </c>
      <c r="U1784">
        <f t="shared" si="249"/>
        <v>-766.66666666666629</v>
      </c>
      <c r="W1784"/>
    </row>
    <row r="1785" spans="2:23" x14ac:dyDescent="0.2">
      <c r="B1785" s="7" t="s">
        <v>55</v>
      </c>
      <c r="C1785" s="7">
        <v>1777</v>
      </c>
      <c r="D1785" s="7">
        <v>300</v>
      </c>
      <c r="E1785" s="13">
        <v>52.2</v>
      </c>
      <c r="F1785" s="17">
        <f>($E1786-$E1784)/2/3.6</f>
        <v>-0.68055555555555536</v>
      </c>
      <c r="G1785" s="17">
        <f>($E1786-$E1784)/2</f>
        <v>-2.4499999999999993</v>
      </c>
      <c r="H1785">
        <f t="shared" si="243"/>
        <v>14.5</v>
      </c>
      <c r="I1785" s="25">
        <v>135</v>
      </c>
      <c r="J1785" s="25">
        <f t="shared" si="244"/>
        <v>81.850324999999998</v>
      </c>
      <c r="K1785" s="25">
        <f t="shared" si="250"/>
        <v>125580</v>
      </c>
      <c r="L1785" s="17">
        <f t="shared" si="245"/>
        <v>120276.85032500001</v>
      </c>
      <c r="M1785" s="17">
        <f t="shared" si="246"/>
        <v>120060</v>
      </c>
      <c r="N1785" s="17">
        <f>135+J1785+(E1785*2300)</f>
        <v>120276.85032500001</v>
      </c>
      <c r="O1785">
        <f>N1785*T1785</f>
        <v>523204298.91375005</v>
      </c>
      <c r="P1785" s="17">
        <f t="shared" si="251"/>
        <v>551600382.9861114</v>
      </c>
      <c r="Q1785">
        <f t="shared" si="247"/>
        <v>241787.5</v>
      </c>
      <c r="R1785">
        <f t="shared" si="248"/>
        <v>310411.02025104751</v>
      </c>
      <c r="S1785">
        <f>SUM(S1784+O1785)</f>
        <v>788125324815.57593</v>
      </c>
      <c r="T1785" s="17">
        <f>(E1785/3.6)*D1785</f>
        <v>4350</v>
      </c>
      <c r="U1785">
        <f t="shared" si="249"/>
        <v>-782.63888888888869</v>
      </c>
      <c r="W1785"/>
    </row>
    <row r="1786" spans="2:23" x14ac:dyDescent="0.2">
      <c r="B1786" s="7" t="s">
        <v>55</v>
      </c>
      <c r="C1786" s="7">
        <v>1778</v>
      </c>
      <c r="D1786" s="7">
        <v>301</v>
      </c>
      <c r="E1786" s="13">
        <v>49.7</v>
      </c>
      <c r="F1786" s="17">
        <f>($E1787-$E1785)/2/3.6</f>
        <v>-0.75000000000000078</v>
      </c>
      <c r="G1786" s="17">
        <f>($E1787-$E1785)/2</f>
        <v>-2.7000000000000028</v>
      </c>
      <c r="H1786">
        <f t="shared" si="243"/>
        <v>13.805555555555555</v>
      </c>
      <c r="I1786" s="25">
        <v>135</v>
      </c>
      <c r="J1786" s="25">
        <f t="shared" si="244"/>
        <v>74.197996682098761</v>
      </c>
      <c r="K1786" s="25">
        <f t="shared" si="250"/>
        <v>120060</v>
      </c>
      <c r="L1786" s="17">
        <f t="shared" si="245"/>
        <v>114519.19799668209</v>
      </c>
      <c r="M1786" s="17">
        <f t="shared" si="246"/>
        <v>114310</v>
      </c>
      <c r="N1786" s="17">
        <f>135+J1786+(E1786*2300)</f>
        <v>114519.19799668209</v>
      </c>
      <c r="O1786">
        <f>N1786*T1786</f>
        <v>475881346.18637913</v>
      </c>
      <c r="P1786" s="17">
        <f t="shared" si="251"/>
        <v>551819565.35493851</v>
      </c>
      <c r="Q1786">
        <f t="shared" si="247"/>
        <v>219182.36882716048</v>
      </c>
      <c r="R1786">
        <f t="shared" si="248"/>
        <v>310359.71054833435</v>
      </c>
      <c r="S1786">
        <f>SUM(S1785+O1786)</f>
        <v>788601206161.76233</v>
      </c>
      <c r="T1786" s="17">
        <f>(E1786/3.6)*D1786</f>
        <v>4155.4722222222217</v>
      </c>
      <c r="U1786">
        <f t="shared" si="249"/>
        <v>-862.50000000000091</v>
      </c>
      <c r="W1786"/>
    </row>
    <row r="1787" spans="2:23" x14ac:dyDescent="0.2">
      <c r="B1787" s="7" t="s">
        <v>55</v>
      </c>
      <c r="C1787" s="7">
        <v>1779</v>
      </c>
      <c r="D1787" s="7">
        <v>302</v>
      </c>
      <c r="E1787" s="13">
        <v>46.8</v>
      </c>
      <c r="F1787" s="17">
        <f>($E1788-$E1786)/2/3.6</f>
        <v>-0.86111111111111149</v>
      </c>
      <c r="G1787" s="17">
        <f>($E1788-$E1786)/2</f>
        <v>-3.1000000000000014</v>
      </c>
      <c r="H1787">
        <f t="shared" si="243"/>
        <v>12.999999999999998</v>
      </c>
      <c r="I1787" s="25">
        <v>135</v>
      </c>
      <c r="J1787" s="25">
        <f t="shared" si="244"/>
        <v>65.791699999999992</v>
      </c>
      <c r="K1787" s="25">
        <f t="shared" si="250"/>
        <v>114310</v>
      </c>
      <c r="L1787" s="17">
        <f t="shared" si="245"/>
        <v>107840.7917</v>
      </c>
      <c r="M1787" s="17">
        <f t="shared" si="246"/>
        <v>107640</v>
      </c>
      <c r="N1787" s="17">
        <f>135+J1787+(E1787*2300)</f>
        <v>107840.7917</v>
      </c>
      <c r="O1787">
        <f>N1787*T1787</f>
        <v>423382948.21419996</v>
      </c>
      <c r="P1787" s="17">
        <f t="shared" si="251"/>
        <v>552013915.35493851</v>
      </c>
      <c r="Q1787">
        <f t="shared" si="247"/>
        <v>194349.99999999994</v>
      </c>
      <c r="R1787">
        <f t="shared" si="248"/>
        <v>310294.49991845898</v>
      </c>
      <c r="S1787">
        <f>SUM(S1786+O1787)</f>
        <v>789024589109.97656</v>
      </c>
      <c r="T1787" s="17">
        <f>(E1787/3.6)*D1787</f>
        <v>3925.9999999999995</v>
      </c>
      <c r="U1787">
        <f t="shared" si="249"/>
        <v>-990.27777777777817</v>
      </c>
      <c r="W1787"/>
    </row>
    <row r="1788" spans="2:23" x14ac:dyDescent="0.2">
      <c r="B1788" s="7" t="s">
        <v>55</v>
      </c>
      <c r="C1788" s="7">
        <v>1780</v>
      </c>
      <c r="D1788" s="7">
        <v>303</v>
      </c>
      <c r="E1788" s="13">
        <v>43.5</v>
      </c>
      <c r="F1788" s="17">
        <f>($E1789-$E1787)/2/3.6</f>
        <v>-0.95833333333333315</v>
      </c>
      <c r="G1788" s="17">
        <f>($E1789-$E1787)/2</f>
        <v>-3.4499999999999993</v>
      </c>
      <c r="H1788">
        <f t="shared" si="243"/>
        <v>12.083333333333332</v>
      </c>
      <c r="I1788" s="25">
        <v>135</v>
      </c>
      <c r="J1788" s="25">
        <f t="shared" si="244"/>
        <v>56.840503472222217</v>
      </c>
      <c r="K1788" s="25">
        <f t="shared" si="250"/>
        <v>107640</v>
      </c>
      <c r="L1788" s="17">
        <f t="shared" si="245"/>
        <v>100241.84050347222</v>
      </c>
      <c r="M1788" s="17">
        <f t="shared" si="246"/>
        <v>100050</v>
      </c>
      <c r="N1788" s="17">
        <f>135+J1788+(E1788*2300)</f>
        <v>100241.84050347222</v>
      </c>
      <c r="O1788">
        <f>N1788*T1788</f>
        <v>367010438.54333764</v>
      </c>
      <c r="P1788" s="17">
        <f t="shared" si="251"/>
        <v>552181823.34104967</v>
      </c>
      <c r="Q1788">
        <f t="shared" si="247"/>
        <v>167907.98611111109</v>
      </c>
      <c r="R1788">
        <f t="shared" si="248"/>
        <v>310214.50749497174</v>
      </c>
      <c r="S1788">
        <f>SUM(S1787+O1788)</f>
        <v>789391599548.5199</v>
      </c>
      <c r="T1788" s="17">
        <f>(E1788/3.6)*D1788</f>
        <v>3661.2499999999995</v>
      </c>
      <c r="U1788">
        <f t="shared" si="249"/>
        <v>-1102.083333333333</v>
      </c>
      <c r="W1788"/>
    </row>
    <row r="1789" spans="2:23" x14ac:dyDescent="0.2">
      <c r="B1789" s="7" t="s">
        <v>55</v>
      </c>
      <c r="C1789" s="7">
        <v>1781</v>
      </c>
      <c r="D1789" s="7">
        <v>304</v>
      </c>
      <c r="E1789" s="13">
        <v>39.9</v>
      </c>
      <c r="F1789" s="17">
        <f>($E1790-$E1788)/2/3.6</f>
        <v>-0.98611111111111127</v>
      </c>
      <c r="G1789" s="17">
        <f>($E1790-$E1788)/2</f>
        <v>-3.5500000000000007</v>
      </c>
      <c r="H1789">
        <f t="shared" si="243"/>
        <v>11.083333333333332</v>
      </c>
      <c r="I1789" s="25">
        <v>135</v>
      </c>
      <c r="J1789" s="25">
        <f t="shared" si="244"/>
        <v>47.821720138888885</v>
      </c>
      <c r="K1789" s="25">
        <f t="shared" si="250"/>
        <v>100050</v>
      </c>
      <c r="L1789" s="17">
        <f t="shared" si="245"/>
        <v>91952.821720138891</v>
      </c>
      <c r="M1789" s="17">
        <f t="shared" si="246"/>
        <v>91770</v>
      </c>
      <c r="N1789" s="17">
        <f>135+J1789+(E1789*2300)</f>
        <v>91952.821720138891</v>
      </c>
      <c r="O1789">
        <f>N1789*T1789</f>
        <v>309819707.31572127</v>
      </c>
      <c r="P1789" s="17">
        <f t="shared" si="251"/>
        <v>552323089.66049409</v>
      </c>
      <c r="Q1789">
        <f t="shared" si="247"/>
        <v>141266.31944444441</v>
      </c>
      <c r="R1789">
        <f t="shared" si="248"/>
        <v>310119.64607551607</v>
      </c>
      <c r="S1789">
        <f>SUM(S1788+O1789)</f>
        <v>789701419255.83557</v>
      </c>
      <c r="T1789" s="17">
        <f>(E1789/3.6)*D1789</f>
        <v>3369.333333333333</v>
      </c>
      <c r="U1789">
        <f t="shared" si="249"/>
        <v>-1134.0277777777781</v>
      </c>
      <c r="W1789"/>
    </row>
    <row r="1790" spans="2:23" x14ac:dyDescent="0.2">
      <c r="B1790" s="7" t="s">
        <v>55</v>
      </c>
      <c r="C1790" s="7">
        <v>1782</v>
      </c>
      <c r="D1790" s="7">
        <v>305</v>
      </c>
      <c r="E1790" s="13">
        <v>36.4</v>
      </c>
      <c r="F1790" s="17">
        <f>($E1791-$E1789)/2/3.6</f>
        <v>-0.93055555555555491</v>
      </c>
      <c r="G1790" s="17">
        <f>($E1791-$E1789)/2</f>
        <v>-3.3499999999999979</v>
      </c>
      <c r="H1790">
        <f t="shared" si="243"/>
        <v>10.111111111111111</v>
      </c>
      <c r="I1790" s="25">
        <v>135</v>
      </c>
      <c r="J1790" s="25">
        <f t="shared" si="244"/>
        <v>39.799917283950613</v>
      </c>
      <c r="K1790" s="25">
        <f t="shared" si="250"/>
        <v>91770</v>
      </c>
      <c r="L1790" s="17">
        <f t="shared" si="245"/>
        <v>83894.799917283948</v>
      </c>
      <c r="M1790" s="17">
        <f t="shared" si="246"/>
        <v>83720</v>
      </c>
      <c r="N1790" s="17">
        <f>135+J1790+(E1790*2300)</f>
        <v>83894.799917283948</v>
      </c>
      <c r="O1790">
        <f>N1790*T1790</f>
        <v>258722241.30046842</v>
      </c>
      <c r="P1790" s="17">
        <f t="shared" si="251"/>
        <v>552440659.41358054</v>
      </c>
      <c r="Q1790">
        <f t="shared" si="247"/>
        <v>117569.75308641973</v>
      </c>
      <c r="R1790">
        <f t="shared" si="248"/>
        <v>310011.59338584769</v>
      </c>
      <c r="S1790">
        <f>SUM(S1789+O1790)</f>
        <v>789960141497.13599</v>
      </c>
      <c r="T1790" s="17">
        <f>(E1790/3.6)*D1790</f>
        <v>3083.8888888888887</v>
      </c>
      <c r="U1790">
        <f t="shared" si="249"/>
        <v>-1070.1388888888882</v>
      </c>
      <c r="W1790"/>
    </row>
    <row r="1791" spans="2:23" x14ac:dyDescent="0.2">
      <c r="B1791" s="7" t="s">
        <v>55</v>
      </c>
      <c r="C1791" s="7">
        <v>1783</v>
      </c>
      <c r="D1791" s="7">
        <v>306</v>
      </c>
      <c r="E1791" s="13">
        <v>33.200000000000003</v>
      </c>
      <c r="F1791" s="17">
        <f>($E1792-$E1790)/2/3.6</f>
        <v>-0.8194444444444442</v>
      </c>
      <c r="G1791" s="17">
        <f>($E1792-$E1790)/2</f>
        <v>-2.9499999999999993</v>
      </c>
      <c r="H1791">
        <f t="shared" si="243"/>
        <v>9.2222222222222232</v>
      </c>
      <c r="I1791" s="25">
        <v>135</v>
      </c>
      <c r="J1791" s="25">
        <f t="shared" si="244"/>
        <v>33.109724691358032</v>
      </c>
      <c r="K1791" s="25">
        <f t="shared" si="250"/>
        <v>83720</v>
      </c>
      <c r="L1791" s="17">
        <f t="shared" si="245"/>
        <v>76528.109724691356</v>
      </c>
      <c r="M1791" s="17">
        <f t="shared" si="246"/>
        <v>76360</v>
      </c>
      <c r="N1791" s="17">
        <f>135+J1791+(E1791*2300)</f>
        <v>76528.109724691356</v>
      </c>
      <c r="O1791">
        <f>N1791*T1791</f>
        <v>215962325.64307904</v>
      </c>
      <c r="P1791" s="17">
        <f t="shared" si="251"/>
        <v>552538466.203704</v>
      </c>
      <c r="Q1791">
        <f t="shared" si="247"/>
        <v>97806.790123456813</v>
      </c>
      <c r="R1791">
        <f t="shared" si="248"/>
        <v>309892.57779231854</v>
      </c>
      <c r="S1791">
        <f>SUM(S1790+O1791)</f>
        <v>790176103822.77905</v>
      </c>
      <c r="T1791" s="17">
        <f>(E1791/3.6)*D1791</f>
        <v>2822.0000000000005</v>
      </c>
      <c r="U1791">
        <f t="shared" si="249"/>
        <v>-942.36111111111086</v>
      </c>
      <c r="W1791"/>
    </row>
    <row r="1792" spans="2:23" x14ac:dyDescent="0.2">
      <c r="B1792" s="7" t="s">
        <v>55</v>
      </c>
      <c r="C1792" s="7">
        <v>1784</v>
      </c>
      <c r="D1792" s="7">
        <v>307</v>
      </c>
      <c r="E1792" s="13">
        <v>30.5</v>
      </c>
      <c r="F1792" s="17">
        <f>($E1793-$E1791)/2/3.6</f>
        <v>-0.6805555555555558</v>
      </c>
      <c r="G1792" s="17">
        <f>($E1793-$E1791)/2</f>
        <v>-2.4500000000000011</v>
      </c>
      <c r="H1792">
        <f t="shared" si="243"/>
        <v>8.4722222222222214</v>
      </c>
      <c r="I1792" s="25">
        <v>135</v>
      </c>
      <c r="J1792" s="25">
        <f t="shared" si="244"/>
        <v>27.943389274691356</v>
      </c>
      <c r="K1792" s="25">
        <f t="shared" si="250"/>
        <v>76360</v>
      </c>
      <c r="L1792" s="17">
        <f t="shared" si="245"/>
        <v>70312.943389274689</v>
      </c>
      <c r="M1792" s="17">
        <f t="shared" si="246"/>
        <v>70150</v>
      </c>
      <c r="N1792" s="17">
        <f>135+J1792+(E1792*2300)</f>
        <v>70312.943389274689</v>
      </c>
      <c r="O1792">
        <f>N1792*T1792</f>
        <v>182882012.6181871</v>
      </c>
      <c r="P1792" s="17">
        <f t="shared" si="251"/>
        <v>552621011.53549409</v>
      </c>
      <c r="Q1792">
        <f t="shared" si="247"/>
        <v>82545.33179012344</v>
      </c>
      <c r="R1792">
        <f t="shared" si="248"/>
        <v>309765.1409952321</v>
      </c>
      <c r="S1792">
        <f>SUM(S1791+O1792)</f>
        <v>790358985835.39722</v>
      </c>
      <c r="T1792" s="17">
        <f>(E1792/3.6)*D1792</f>
        <v>2600.9722222222222</v>
      </c>
      <c r="U1792">
        <f t="shared" si="249"/>
        <v>-782.63888888888914</v>
      </c>
      <c r="W1792"/>
    </row>
    <row r="1793" spans="2:23" x14ac:dyDescent="0.2">
      <c r="B1793" s="7" t="s">
        <v>55</v>
      </c>
      <c r="C1793" s="7">
        <v>1785</v>
      </c>
      <c r="D1793" s="7">
        <v>308</v>
      </c>
      <c r="E1793" s="13">
        <v>28.3</v>
      </c>
      <c r="F1793" s="17">
        <f>($E1794-$E1792)/2/3.6</f>
        <v>-0.58333333333333326</v>
      </c>
      <c r="G1793" s="17">
        <f>($E1794-$E1792)/2</f>
        <v>-2.0999999999999996</v>
      </c>
      <c r="H1793">
        <f t="shared" si="243"/>
        <v>7.8611111111111107</v>
      </c>
      <c r="I1793" s="25">
        <v>135</v>
      </c>
      <c r="J1793" s="25">
        <f t="shared" si="244"/>
        <v>24.057598533950618</v>
      </c>
      <c r="K1793" s="25">
        <f t="shared" si="250"/>
        <v>70150</v>
      </c>
      <c r="L1793" s="17">
        <f t="shared" si="245"/>
        <v>65249.057598533953</v>
      </c>
      <c r="M1793" s="17">
        <f t="shared" si="246"/>
        <v>65090</v>
      </c>
      <c r="N1793" s="17">
        <f>135+J1793+(E1793*2300)</f>
        <v>65249.057598533953</v>
      </c>
      <c r="O1793">
        <f>N1793*T1793</f>
        <v>157982468.23662814</v>
      </c>
      <c r="P1793" s="17">
        <f t="shared" si="251"/>
        <v>552692078.16358054</v>
      </c>
      <c r="Q1793">
        <f t="shared" si="247"/>
        <v>71066.628086419747</v>
      </c>
      <c r="R1793">
        <f t="shared" si="248"/>
        <v>309631.41633814038</v>
      </c>
      <c r="S1793">
        <f>SUM(S1792+O1793)</f>
        <v>790516968303.63379</v>
      </c>
      <c r="T1793" s="17">
        <f>(E1793/3.6)*D1793</f>
        <v>2421.2222222222222</v>
      </c>
      <c r="U1793">
        <f t="shared" si="249"/>
        <v>-670.83333333333326</v>
      </c>
      <c r="W1793"/>
    </row>
    <row r="1794" spans="2:23" x14ac:dyDescent="0.2">
      <c r="B1794" s="7" t="s">
        <v>55</v>
      </c>
      <c r="C1794" s="7">
        <v>1786</v>
      </c>
      <c r="D1794" s="7">
        <v>309</v>
      </c>
      <c r="E1794" s="13">
        <v>26.3</v>
      </c>
      <c r="F1794" s="17">
        <f>($E1795-$E1793)/2/3.6</f>
        <v>-0.54166666666666696</v>
      </c>
      <c r="G1794" s="17">
        <f>($E1795-$E1793)/2</f>
        <v>-1.9500000000000011</v>
      </c>
      <c r="H1794">
        <f t="shared" si="243"/>
        <v>7.3055555555555554</v>
      </c>
      <c r="I1794" s="25">
        <v>135</v>
      </c>
      <c r="J1794" s="25">
        <f t="shared" si="244"/>
        <v>20.777385570987654</v>
      </c>
      <c r="K1794" s="25">
        <f t="shared" si="250"/>
        <v>65090</v>
      </c>
      <c r="L1794" s="17">
        <f t="shared" si="245"/>
        <v>60645.777385570989</v>
      </c>
      <c r="M1794" s="17">
        <f t="shared" si="246"/>
        <v>60490</v>
      </c>
      <c r="N1794" s="17">
        <f>135+J1794+(E1794*2300)</f>
        <v>60645.777385570989</v>
      </c>
      <c r="O1794">
        <f>N1794*T1794</f>
        <v>136902788.63314438</v>
      </c>
      <c r="P1794" s="17">
        <f t="shared" si="251"/>
        <v>552753454.97685218</v>
      </c>
      <c r="Q1794">
        <f t="shared" si="247"/>
        <v>61376.813271604937</v>
      </c>
      <c r="R1794">
        <f t="shared" si="248"/>
        <v>309492.41600047715</v>
      </c>
      <c r="S1794">
        <f>SUM(S1793+O1794)</f>
        <v>790653871092.26697</v>
      </c>
      <c r="T1794" s="17">
        <f>(E1794/3.6)*D1794</f>
        <v>2257.4166666666665</v>
      </c>
      <c r="U1794">
        <f t="shared" si="249"/>
        <v>-622.91666666666697</v>
      </c>
      <c r="W1794"/>
    </row>
    <row r="1795" spans="2:23" x14ac:dyDescent="0.2">
      <c r="B1795" s="7" t="s">
        <v>55</v>
      </c>
      <c r="C1795" s="7">
        <v>1787</v>
      </c>
      <c r="D1795" s="7">
        <v>310</v>
      </c>
      <c r="E1795" s="13">
        <v>24.4</v>
      </c>
      <c r="F1795" s="17">
        <f>($E1796-$E1794)/2/3.6</f>
        <v>-0.5277777777777779</v>
      </c>
      <c r="G1795" s="17">
        <f>($E1796-$E1794)/2</f>
        <v>-1.9000000000000004</v>
      </c>
      <c r="H1795">
        <f t="shared" si="243"/>
        <v>6.7777777777777768</v>
      </c>
      <c r="I1795" s="25">
        <v>135</v>
      </c>
      <c r="J1795" s="25">
        <f t="shared" si="244"/>
        <v>17.883769135802464</v>
      </c>
      <c r="K1795" s="25">
        <f t="shared" si="250"/>
        <v>60490</v>
      </c>
      <c r="L1795" s="17">
        <f t="shared" si="245"/>
        <v>56272.883769135806</v>
      </c>
      <c r="M1795" s="17">
        <f t="shared" si="246"/>
        <v>56120</v>
      </c>
      <c r="N1795" s="17">
        <f>135+J1795+(E1795*2300)</f>
        <v>56272.883769135806</v>
      </c>
      <c r="O1795">
        <f>N1795*T1795</f>
        <v>118235581.34159532</v>
      </c>
      <c r="P1795" s="17">
        <f t="shared" si="251"/>
        <v>552806283.98919785</v>
      </c>
      <c r="Q1795">
        <f t="shared" si="247"/>
        <v>52829.012345678995</v>
      </c>
      <c r="R1795">
        <f t="shared" si="248"/>
        <v>309348.78790665802</v>
      </c>
      <c r="S1795">
        <f>SUM(S1794+O1795)</f>
        <v>790772106673.60852</v>
      </c>
      <c r="T1795" s="17">
        <f>(E1795/3.6)*D1795</f>
        <v>2101.1111111111109</v>
      </c>
      <c r="U1795">
        <f t="shared" si="249"/>
        <v>-606.94444444444457</v>
      </c>
      <c r="W1795"/>
    </row>
    <row r="1796" spans="2:23" x14ac:dyDescent="0.2">
      <c r="B1796" s="7" t="s">
        <v>55</v>
      </c>
      <c r="C1796" s="7">
        <v>1788</v>
      </c>
      <c r="D1796" s="7">
        <v>311</v>
      </c>
      <c r="E1796" s="13">
        <v>22.5</v>
      </c>
      <c r="F1796" s="17">
        <f>($E1797-$E1795)/2/3.6</f>
        <v>-0.54166666666666641</v>
      </c>
      <c r="G1796" s="17">
        <f>($E1797-$E1795)/2</f>
        <v>-1.9499999999999993</v>
      </c>
      <c r="H1796">
        <f t="shared" si="243"/>
        <v>6.25</v>
      </c>
      <c r="I1796" s="25">
        <v>135</v>
      </c>
      <c r="J1796" s="25">
        <f t="shared" si="244"/>
        <v>15.207031250000002</v>
      </c>
      <c r="K1796" s="25">
        <f t="shared" si="250"/>
        <v>56120</v>
      </c>
      <c r="L1796" s="17">
        <f t="shared" si="245"/>
        <v>51900.20703125</v>
      </c>
      <c r="M1796" s="17">
        <f t="shared" si="246"/>
        <v>51750</v>
      </c>
      <c r="N1796" s="17">
        <f>135+J1796+(E1796*2300)</f>
        <v>51900.20703125</v>
      </c>
      <c r="O1796">
        <f>N1796*T1796</f>
        <v>100881027.41699219</v>
      </c>
      <c r="P1796" s="17">
        <f t="shared" si="251"/>
        <v>552851205.86419785</v>
      </c>
      <c r="Q1796">
        <f t="shared" si="247"/>
        <v>44921.875</v>
      </c>
      <c r="R1796">
        <f t="shared" si="248"/>
        <v>309200.89813433884</v>
      </c>
      <c r="S1796">
        <f>SUM(S1795+O1796)</f>
        <v>790872987701.02551</v>
      </c>
      <c r="T1796" s="17">
        <f>(E1796/3.6)*D1796</f>
        <v>1943.75</v>
      </c>
      <c r="U1796">
        <f t="shared" si="249"/>
        <v>-622.9166666666664</v>
      </c>
      <c r="W1796"/>
    </row>
    <row r="1797" spans="2:23" x14ac:dyDescent="0.2">
      <c r="B1797" s="7" t="s">
        <v>55</v>
      </c>
      <c r="C1797" s="7">
        <v>1789</v>
      </c>
      <c r="D1797" s="7">
        <v>312</v>
      </c>
      <c r="E1797" s="13">
        <v>20.5</v>
      </c>
      <c r="F1797" s="17">
        <f>($E1798-$E1796)/2/3.6</f>
        <v>-0.59722222222222232</v>
      </c>
      <c r="G1797" s="17">
        <f>($E1798-$E1796)/2</f>
        <v>-2.1500000000000004</v>
      </c>
      <c r="H1797">
        <f t="shared" si="243"/>
        <v>5.6944444444444446</v>
      </c>
      <c r="I1797" s="25">
        <v>135</v>
      </c>
      <c r="J1797" s="25">
        <f t="shared" si="244"/>
        <v>12.623713348765435</v>
      </c>
      <c r="K1797" s="25">
        <f t="shared" si="250"/>
        <v>51750</v>
      </c>
      <c r="L1797" s="17">
        <f t="shared" si="245"/>
        <v>47297.623713348767</v>
      </c>
      <c r="M1797" s="17">
        <f t="shared" si="246"/>
        <v>47150</v>
      </c>
      <c r="N1797" s="17">
        <f>135+J1797+(E1797*2300)</f>
        <v>47297.623713348767</v>
      </c>
      <c r="O1797">
        <f>N1797*T1797</f>
        <v>84032111.464049652</v>
      </c>
      <c r="P1797" s="17">
        <f t="shared" si="251"/>
        <v>552888496.56635833</v>
      </c>
      <c r="Q1797">
        <f t="shared" si="247"/>
        <v>37290.702160493835</v>
      </c>
      <c r="R1797">
        <f t="shared" si="248"/>
        <v>309048.90808628191</v>
      </c>
      <c r="S1797">
        <f>SUM(S1796+O1797)</f>
        <v>790957019812.4895</v>
      </c>
      <c r="T1797" s="17">
        <f>(E1797/3.6)*D1797</f>
        <v>1776.6666666666667</v>
      </c>
      <c r="U1797">
        <f t="shared" si="249"/>
        <v>-686.80555555555566</v>
      </c>
      <c r="W1797"/>
    </row>
    <row r="1798" spans="2:23" x14ac:dyDescent="0.2">
      <c r="B1798" s="7" t="s">
        <v>55</v>
      </c>
      <c r="C1798" s="7">
        <v>1790</v>
      </c>
      <c r="D1798" s="7">
        <v>313</v>
      </c>
      <c r="E1798" s="13">
        <v>18.2</v>
      </c>
      <c r="F1798" s="17">
        <f>($E1799-$E1797)/2/3.6</f>
        <v>-0.69444444444444442</v>
      </c>
      <c r="G1798" s="17">
        <f>($E1799-$E1797)/2</f>
        <v>-2.5</v>
      </c>
      <c r="H1798">
        <f t="shared" si="243"/>
        <v>5.0555555555555554</v>
      </c>
      <c r="I1798" s="25">
        <v>135</v>
      </c>
      <c r="J1798" s="25">
        <f t="shared" si="244"/>
        <v>9.9499793209876533</v>
      </c>
      <c r="K1798" s="25">
        <f t="shared" si="250"/>
        <v>47150</v>
      </c>
      <c r="L1798" s="17">
        <f t="shared" si="245"/>
        <v>42004.949979320991</v>
      </c>
      <c r="M1798" s="17">
        <f t="shared" si="246"/>
        <v>41860</v>
      </c>
      <c r="N1798" s="17">
        <f>135+J1798+(E1798*2300)</f>
        <v>42004.949979320991</v>
      </c>
      <c r="O1798">
        <f>N1798*T1798</f>
        <v>66468166.125611097</v>
      </c>
      <c r="P1798" s="17">
        <f t="shared" si="251"/>
        <v>552917889.00462997</v>
      </c>
      <c r="Q1798">
        <f t="shared" si="247"/>
        <v>29392.438271604933</v>
      </c>
      <c r="R1798">
        <f t="shared" si="248"/>
        <v>308892.67542158096</v>
      </c>
      <c r="S1798">
        <f>SUM(S1797+O1798)</f>
        <v>791023487978.61511</v>
      </c>
      <c r="T1798" s="17">
        <f>(E1798/3.6)*D1798</f>
        <v>1582.3888888888889</v>
      </c>
      <c r="U1798">
        <f t="shared" si="249"/>
        <v>-798.61111111111109</v>
      </c>
      <c r="W1798"/>
    </row>
    <row r="1799" spans="2:23" x14ac:dyDescent="0.2">
      <c r="B1799" s="7" t="s">
        <v>55</v>
      </c>
      <c r="C1799" s="7">
        <v>1791</v>
      </c>
      <c r="D1799" s="7">
        <v>314</v>
      </c>
      <c r="E1799" s="13">
        <v>15.5</v>
      </c>
      <c r="F1799" s="17">
        <f>($E1800-$E1798)/2/3.6</f>
        <v>-0.8194444444444442</v>
      </c>
      <c r="G1799" s="17">
        <f>($E1800-$E1798)/2</f>
        <v>-2.9499999999999993</v>
      </c>
      <c r="H1799">
        <f t="shared" si="243"/>
        <v>4.3055555555555554</v>
      </c>
      <c r="I1799" s="25">
        <v>135</v>
      </c>
      <c r="J1799" s="25">
        <f t="shared" si="244"/>
        <v>7.2167689043209871</v>
      </c>
      <c r="K1799" s="25">
        <f t="shared" si="250"/>
        <v>41860</v>
      </c>
      <c r="L1799" s="17">
        <f t="shared" si="245"/>
        <v>35792.21676890432</v>
      </c>
      <c r="M1799" s="17">
        <f t="shared" si="246"/>
        <v>35650</v>
      </c>
      <c r="N1799" s="17">
        <f>135+J1799+(E1799*2300)</f>
        <v>35792.21676890432</v>
      </c>
      <c r="O1799">
        <f>N1799*T1799</f>
        <v>48389088.615071476</v>
      </c>
      <c r="P1799" s="17">
        <f t="shared" si="251"/>
        <v>552939207.48456824</v>
      </c>
      <c r="Q1799">
        <f t="shared" si="247"/>
        <v>21318.479938271601</v>
      </c>
      <c r="R1799">
        <f t="shared" si="248"/>
        <v>308732.1091482793</v>
      </c>
      <c r="S1799">
        <f>SUM(S1798+O1799)</f>
        <v>791071877067.23022</v>
      </c>
      <c r="T1799" s="17">
        <f>(E1799/3.6)*D1799</f>
        <v>1351.9444444444443</v>
      </c>
      <c r="U1799">
        <f t="shared" si="249"/>
        <v>-942.36111111111086</v>
      </c>
      <c r="W1799"/>
    </row>
    <row r="1800" spans="2:23" x14ac:dyDescent="0.2">
      <c r="B1800" s="7" t="s">
        <v>55</v>
      </c>
      <c r="C1800" s="7">
        <v>1792</v>
      </c>
      <c r="D1800" s="7">
        <v>315</v>
      </c>
      <c r="E1800" s="13">
        <v>12.3</v>
      </c>
      <c r="F1800" s="17">
        <f>($E1801-$E1799)/2/3.6</f>
        <v>-0.94444444444444453</v>
      </c>
      <c r="G1800" s="17">
        <f>($E1801-$E1799)/2</f>
        <v>-3.4000000000000004</v>
      </c>
      <c r="H1800">
        <f t="shared" si="243"/>
        <v>3.416666666666667</v>
      </c>
      <c r="I1800" s="25">
        <v>135</v>
      </c>
      <c r="J1800" s="25">
        <f t="shared" si="244"/>
        <v>4.5445368055555564</v>
      </c>
      <c r="K1800" s="25">
        <f t="shared" si="250"/>
        <v>35650</v>
      </c>
      <c r="L1800" s="17">
        <f t="shared" si="245"/>
        <v>28429.544536805555</v>
      </c>
      <c r="M1800" s="17">
        <f t="shared" si="246"/>
        <v>28290</v>
      </c>
      <c r="N1800" s="17">
        <f>135+J1800+(E1800*2300)</f>
        <v>28429.544536805555</v>
      </c>
      <c r="O1800">
        <f>N1800*T1800</f>
        <v>30597297.307736978</v>
      </c>
      <c r="P1800" s="17">
        <f t="shared" si="251"/>
        <v>552952632.13734603</v>
      </c>
      <c r="Q1800">
        <f t="shared" si="247"/>
        <v>13424.652777777779</v>
      </c>
      <c r="R1800">
        <f t="shared" si="248"/>
        <v>308567.31704092969</v>
      </c>
      <c r="S1800">
        <f>SUM(S1799+O1800)</f>
        <v>791102474364.53796</v>
      </c>
      <c r="T1800" s="17">
        <f>(E1800/3.6)*D1800</f>
        <v>1076.25</v>
      </c>
      <c r="U1800">
        <f t="shared" si="249"/>
        <v>-1086.1111111111113</v>
      </c>
      <c r="W1800"/>
    </row>
    <row r="1801" spans="2:23" x14ac:dyDescent="0.2">
      <c r="B1801" s="7" t="s">
        <v>55</v>
      </c>
      <c r="C1801" s="7">
        <v>1793</v>
      </c>
      <c r="D1801" s="7">
        <v>316</v>
      </c>
      <c r="E1801" s="13">
        <v>8.6999999999999993</v>
      </c>
      <c r="F1801" s="17">
        <f>($E1802-$E1800)/2/3.6</f>
        <v>-0.98611111111111116</v>
      </c>
      <c r="G1801" s="17">
        <f>($E1802-$E1800)/2</f>
        <v>-3.5500000000000003</v>
      </c>
      <c r="H1801">
        <f t="shared" ref="H1801:H1808" si="252">E1801/3.6</f>
        <v>2.4166666666666665</v>
      </c>
      <c r="I1801" s="25">
        <v>135</v>
      </c>
      <c r="J1801" s="25">
        <f t="shared" ref="J1801:J1808" si="253">0.5*(H1801^2)*0.34*2.29</f>
        <v>2.2736201388888886</v>
      </c>
      <c r="K1801" s="25">
        <f t="shared" si="250"/>
        <v>28290</v>
      </c>
      <c r="L1801" s="17">
        <f t="shared" ref="L1801:L1808" si="254">M1801+135+J1801</f>
        <v>20147.273620138891</v>
      </c>
      <c r="M1801" s="17">
        <f t="shared" ref="M1801:M1808" si="255">2300*E1801</f>
        <v>20010</v>
      </c>
      <c r="N1801" s="17">
        <f>135+J1801+(E1801*2300)</f>
        <v>20147.273620138891</v>
      </c>
      <c r="O1801">
        <f>N1801*T1801</f>
        <v>15385801.287912732</v>
      </c>
      <c r="P1801" s="17">
        <f t="shared" si="251"/>
        <v>552959348.45679045</v>
      </c>
      <c r="Q1801">
        <f t="shared" ref="Q1801:Q1808" si="256">0.5*2300*(H1801^2)</f>
        <v>6716.3194444444434</v>
      </c>
      <c r="R1801">
        <f t="shared" ref="R1801:R1808" si="257">P1801/C1801</f>
        <v>308398.96734901867</v>
      </c>
      <c r="S1801">
        <f>SUM(S1800+O1801)</f>
        <v>791117860165.82593</v>
      </c>
      <c r="T1801" s="17">
        <f>(E1801/3.6)*D1801</f>
        <v>763.66666666666663</v>
      </c>
      <c r="U1801">
        <f t="shared" ref="U1801:U1808" si="258">0.5*2300*F1801</f>
        <v>-1134.0277777777778</v>
      </c>
      <c r="W1801"/>
    </row>
    <row r="1802" spans="2:23" x14ac:dyDescent="0.2">
      <c r="B1802" s="7" t="s">
        <v>55</v>
      </c>
      <c r="C1802" s="7">
        <v>1794</v>
      </c>
      <c r="D1802" s="7">
        <v>317</v>
      </c>
      <c r="E1802" s="13">
        <v>5.2</v>
      </c>
      <c r="F1802" s="17">
        <f>($E1803-$E1801)/2/3.6</f>
        <v>-1.2083333333333333</v>
      </c>
      <c r="G1802" s="17">
        <f>($E1803-$E1801)/2</f>
        <v>-4.3499999999999996</v>
      </c>
      <c r="H1802">
        <f t="shared" si="252"/>
        <v>1.4444444444444444</v>
      </c>
      <c r="I1802" s="25">
        <v>135</v>
      </c>
      <c r="J1802" s="25">
        <f t="shared" si="253"/>
        <v>0.8122432098765433</v>
      </c>
      <c r="K1802" s="25">
        <f t="shared" ref="K1802:K1808" si="259">SUM(2300*E1801)</f>
        <v>20010</v>
      </c>
      <c r="L1802" s="17">
        <f t="shared" si="254"/>
        <v>12095.812243209877</v>
      </c>
      <c r="M1802" s="17">
        <f t="shared" si="255"/>
        <v>11960</v>
      </c>
      <c r="N1802" s="17">
        <f>135+J1802+(E1802*2300)</f>
        <v>12095.812243209877</v>
      </c>
      <c r="O1802">
        <f>N1802*T1802</f>
        <v>5538538.0282519888</v>
      </c>
      <c r="P1802" s="17">
        <f t="shared" ref="P1802:P1808" si="260">SUM(P1801+Q1802)</f>
        <v>552961747.83950651</v>
      </c>
      <c r="Q1802">
        <f t="shared" si="256"/>
        <v>2399.3827160493825</v>
      </c>
      <c r="R1802">
        <f t="shared" si="257"/>
        <v>308228.39901867701</v>
      </c>
      <c r="S1802">
        <f>SUM(S1801+O1802)</f>
        <v>791123398703.85413</v>
      </c>
      <c r="T1802" s="17">
        <f>(E1802/3.6)*D1802</f>
        <v>457.88888888888886</v>
      </c>
      <c r="U1802">
        <f t="shared" si="258"/>
        <v>-1389.5833333333333</v>
      </c>
      <c r="W1802"/>
    </row>
    <row r="1803" spans="2:23" x14ac:dyDescent="0.2">
      <c r="B1803" s="7" t="s">
        <v>55</v>
      </c>
      <c r="C1803" s="7">
        <v>1795</v>
      </c>
      <c r="D1803" s="7">
        <v>318</v>
      </c>
      <c r="E1803" s="13">
        <v>0</v>
      </c>
      <c r="F1803" s="17">
        <f>($E1804-$E1802)/2/3.6</f>
        <v>-0.72222222222222221</v>
      </c>
      <c r="G1803" s="17">
        <f>($E1804-$E1802)/2</f>
        <v>-2.6</v>
      </c>
      <c r="H1803">
        <f t="shared" si="252"/>
        <v>0</v>
      </c>
      <c r="I1803" s="25">
        <v>135</v>
      </c>
      <c r="J1803" s="25">
        <f t="shared" si="253"/>
        <v>0</v>
      </c>
      <c r="K1803" s="25">
        <f t="shared" si="259"/>
        <v>11960</v>
      </c>
      <c r="L1803" s="17">
        <f t="shared" si="254"/>
        <v>135</v>
      </c>
      <c r="M1803" s="17">
        <f t="shared" si="255"/>
        <v>0</v>
      </c>
      <c r="N1803" s="17">
        <f>135+J1803+(E1803*2300)</f>
        <v>135</v>
      </c>
      <c r="O1803">
        <f>N1803*T1803</f>
        <v>0</v>
      </c>
      <c r="P1803" s="17">
        <f t="shared" si="260"/>
        <v>552961747.83950651</v>
      </c>
      <c r="Q1803">
        <f t="shared" si="256"/>
        <v>0</v>
      </c>
      <c r="R1803">
        <f t="shared" si="257"/>
        <v>308056.68403315125</v>
      </c>
      <c r="S1803">
        <f>SUM(S1802+O1803)</f>
        <v>791123398703.85413</v>
      </c>
      <c r="T1803" s="17">
        <f>(E1803/3.6)*D1803</f>
        <v>0</v>
      </c>
      <c r="U1803">
        <f t="shared" si="258"/>
        <v>-830.55555555555554</v>
      </c>
      <c r="W1803"/>
    </row>
    <row r="1804" spans="2:23" x14ac:dyDescent="0.2">
      <c r="B1804" s="7" t="s">
        <v>55</v>
      </c>
      <c r="C1804" s="7">
        <v>1796</v>
      </c>
      <c r="D1804" s="7">
        <v>319</v>
      </c>
      <c r="E1804" s="13">
        <v>0</v>
      </c>
      <c r="F1804" s="17">
        <f>($E1805-$E1803)/2/3.6</f>
        <v>0</v>
      </c>
      <c r="G1804" s="17">
        <f>($E1805-$E1803)/2</f>
        <v>0</v>
      </c>
      <c r="H1804">
        <f t="shared" si="252"/>
        <v>0</v>
      </c>
      <c r="I1804" s="25">
        <v>135</v>
      </c>
      <c r="J1804" s="25">
        <f t="shared" si="253"/>
        <v>0</v>
      </c>
      <c r="K1804" s="25">
        <f t="shared" si="259"/>
        <v>0</v>
      </c>
      <c r="L1804" s="17">
        <f t="shared" si="254"/>
        <v>135</v>
      </c>
      <c r="M1804" s="17">
        <f t="shared" si="255"/>
        <v>0</v>
      </c>
      <c r="N1804" s="17">
        <f>135+J1804+(E1804*2300)</f>
        <v>135</v>
      </c>
      <c r="O1804">
        <f>N1804*T1804</f>
        <v>0</v>
      </c>
      <c r="P1804" s="17">
        <f t="shared" si="260"/>
        <v>552961747.83950651</v>
      </c>
      <c r="Q1804">
        <f t="shared" si="256"/>
        <v>0</v>
      </c>
      <c r="R1804">
        <f t="shared" si="257"/>
        <v>307885.16026698583</v>
      </c>
      <c r="S1804">
        <f>SUM(S1803+O1804)</f>
        <v>791123398703.85413</v>
      </c>
      <c r="T1804" s="17">
        <f>(E1804/3.6)*D1804</f>
        <v>0</v>
      </c>
      <c r="U1804">
        <f t="shared" si="258"/>
        <v>0</v>
      </c>
      <c r="W1804"/>
    </row>
    <row r="1805" spans="2:23" x14ac:dyDescent="0.2">
      <c r="B1805" s="7" t="s">
        <v>55</v>
      </c>
      <c r="C1805" s="7">
        <v>1797</v>
      </c>
      <c r="D1805" s="7">
        <v>320</v>
      </c>
      <c r="E1805" s="13">
        <v>0</v>
      </c>
      <c r="F1805" s="17">
        <f>($E1806-$E1804)/2/3.6</f>
        <v>0</v>
      </c>
      <c r="G1805" s="17">
        <f>($E1806-$E1804)/2</f>
        <v>0</v>
      </c>
      <c r="H1805">
        <f t="shared" si="252"/>
        <v>0</v>
      </c>
      <c r="I1805" s="25">
        <v>135</v>
      </c>
      <c r="J1805" s="25">
        <f t="shared" si="253"/>
        <v>0</v>
      </c>
      <c r="K1805" s="25">
        <f t="shared" si="259"/>
        <v>0</v>
      </c>
      <c r="L1805" s="17">
        <f t="shared" si="254"/>
        <v>135</v>
      </c>
      <c r="M1805" s="17">
        <f t="shared" si="255"/>
        <v>0</v>
      </c>
      <c r="N1805" s="17">
        <f>135+J1805+(E1805*2300)</f>
        <v>135</v>
      </c>
      <c r="O1805">
        <f>N1805*T1805</f>
        <v>0</v>
      </c>
      <c r="P1805" s="17">
        <f t="shared" si="260"/>
        <v>552961747.83950651</v>
      </c>
      <c r="Q1805">
        <f t="shared" si="256"/>
        <v>0</v>
      </c>
      <c r="R1805">
        <f t="shared" si="257"/>
        <v>307713.82740094967</v>
      </c>
      <c r="S1805">
        <f>SUM(S1804+O1805)</f>
        <v>791123398703.85413</v>
      </c>
      <c r="T1805" s="17">
        <f>(E1805/3.6)*D1805</f>
        <v>0</v>
      </c>
      <c r="U1805">
        <f t="shared" si="258"/>
        <v>0</v>
      </c>
      <c r="W1805"/>
    </row>
    <row r="1806" spans="2:23" x14ac:dyDescent="0.2">
      <c r="B1806" s="7" t="s">
        <v>55</v>
      </c>
      <c r="C1806" s="7">
        <v>1798</v>
      </c>
      <c r="D1806" s="7">
        <v>321</v>
      </c>
      <c r="E1806" s="13">
        <v>0</v>
      </c>
      <c r="F1806" s="17">
        <f>($E1807-$E1805)/2/3.6</f>
        <v>0</v>
      </c>
      <c r="G1806" s="17">
        <f>($E1807-$E1805)/2</f>
        <v>0</v>
      </c>
      <c r="H1806">
        <f t="shared" si="252"/>
        <v>0</v>
      </c>
      <c r="I1806" s="25">
        <v>135</v>
      </c>
      <c r="J1806" s="25">
        <f t="shared" si="253"/>
        <v>0</v>
      </c>
      <c r="K1806" s="25">
        <f t="shared" si="259"/>
        <v>0</v>
      </c>
      <c r="L1806" s="17">
        <f t="shared" si="254"/>
        <v>135</v>
      </c>
      <c r="M1806" s="17">
        <f t="shared" si="255"/>
        <v>0</v>
      </c>
      <c r="N1806" s="17">
        <f>135+J1806+(E1806*2300)</f>
        <v>135</v>
      </c>
      <c r="O1806">
        <f>N1806*T1806</f>
        <v>0</v>
      </c>
      <c r="P1806" s="17">
        <f t="shared" si="260"/>
        <v>552961747.83950651</v>
      </c>
      <c r="Q1806">
        <f t="shared" si="256"/>
        <v>0</v>
      </c>
      <c r="R1806">
        <f t="shared" si="257"/>
        <v>307542.68511652196</v>
      </c>
      <c r="S1806">
        <f>SUM(S1805+O1806)</f>
        <v>791123398703.85413</v>
      </c>
      <c r="T1806" s="17">
        <f>(E1806/3.6)*D1806</f>
        <v>0</v>
      </c>
      <c r="U1806">
        <f t="shared" si="258"/>
        <v>0</v>
      </c>
      <c r="W1806"/>
    </row>
    <row r="1807" spans="2:23" x14ac:dyDescent="0.2">
      <c r="B1807" s="7" t="s">
        <v>55</v>
      </c>
      <c r="C1807" s="7">
        <v>1799</v>
      </c>
      <c r="D1807" s="7">
        <v>322</v>
      </c>
      <c r="E1807" s="13">
        <v>0</v>
      </c>
      <c r="F1807" s="17">
        <f>($E1808-$E1806)/2/3.6</f>
        <v>0</v>
      </c>
      <c r="G1807" s="17">
        <f>($E1808-$E1806)/2</f>
        <v>0</v>
      </c>
      <c r="H1807">
        <f t="shared" si="252"/>
        <v>0</v>
      </c>
      <c r="I1807" s="25">
        <v>135</v>
      </c>
      <c r="J1807" s="25">
        <f t="shared" si="253"/>
        <v>0</v>
      </c>
      <c r="K1807" s="25">
        <f t="shared" si="259"/>
        <v>0</v>
      </c>
      <c r="L1807" s="17">
        <f t="shared" si="254"/>
        <v>135</v>
      </c>
      <c r="M1807" s="17">
        <f t="shared" si="255"/>
        <v>0</v>
      </c>
      <c r="N1807" s="17">
        <f>135+J1807+(E1807*2300)</f>
        <v>135</v>
      </c>
      <c r="O1807">
        <f>N1807*T1807</f>
        <v>0</v>
      </c>
      <c r="P1807" s="17">
        <f t="shared" si="260"/>
        <v>552961747.83950651</v>
      </c>
      <c r="Q1807">
        <f t="shared" si="256"/>
        <v>0</v>
      </c>
      <c r="R1807">
        <f t="shared" si="257"/>
        <v>307371.7330958902</v>
      </c>
      <c r="S1807">
        <f>SUM(S1806+O1807)</f>
        <v>791123398703.85413</v>
      </c>
      <c r="T1807" s="17">
        <f>(E1807/3.6)*D1807</f>
        <v>0</v>
      </c>
      <c r="U1807">
        <f t="shared" si="258"/>
        <v>0</v>
      </c>
      <c r="W1807"/>
    </row>
    <row r="1808" spans="2:23" x14ac:dyDescent="0.2">
      <c r="B1808" s="7" t="s">
        <v>55</v>
      </c>
      <c r="C1808" s="7">
        <v>1800</v>
      </c>
      <c r="D1808" s="7">
        <v>323</v>
      </c>
      <c r="E1808" s="13">
        <v>0</v>
      </c>
      <c r="F1808" s="17">
        <f>($F1809-$E1807)/2/3.6</f>
        <v>0</v>
      </c>
      <c r="G1808" s="17">
        <f>($F1809-$E1807)/2</f>
        <v>0</v>
      </c>
      <c r="H1808">
        <f t="shared" si="252"/>
        <v>0</v>
      </c>
      <c r="I1808" s="25">
        <v>135</v>
      </c>
      <c r="J1808" s="25">
        <f t="shared" si="253"/>
        <v>0</v>
      </c>
      <c r="K1808" s="25">
        <f t="shared" si="259"/>
        <v>0</v>
      </c>
      <c r="L1808" s="17">
        <f t="shared" si="254"/>
        <v>135</v>
      </c>
      <c r="M1808" s="17">
        <f t="shared" si="255"/>
        <v>0</v>
      </c>
      <c r="N1808" s="17">
        <f>135+J1808+(E1808*2300)</f>
        <v>135</v>
      </c>
      <c r="O1808">
        <f>N1808*T1808</f>
        <v>0</v>
      </c>
      <c r="P1808" s="17">
        <f t="shared" si="260"/>
        <v>552961747.83950651</v>
      </c>
      <c r="Q1808">
        <f t="shared" si="256"/>
        <v>0</v>
      </c>
      <c r="R1808">
        <f t="shared" si="257"/>
        <v>307200.97102194803</v>
      </c>
      <c r="S1808">
        <f>SUM(S1807+O1808)</f>
        <v>791123398703.85413</v>
      </c>
      <c r="T1808" s="17">
        <f>(E1808/3.6)*D1808</f>
        <v>0</v>
      </c>
      <c r="U1808">
        <f t="shared" si="258"/>
        <v>0</v>
      </c>
      <c r="W1808"/>
    </row>
    <row r="1809" spans="19:23" x14ac:dyDescent="0.2">
      <c r="S1809" s="24"/>
      <c r="T1809"/>
      <c r="V1809" s="17"/>
      <c r="W1809"/>
    </row>
    <row r="1810" spans="19:23" x14ac:dyDescent="0.2">
      <c r="S1810" s="24"/>
      <c r="T1810"/>
      <c r="V1810" s="17"/>
      <c r="W1810"/>
    </row>
    <row r="1811" spans="19:23" x14ac:dyDescent="0.2">
      <c r="S1811" s="24"/>
      <c r="T1811"/>
      <c r="V1811" s="17"/>
      <c r="W1811"/>
    </row>
    <row r="1812" spans="19:23" x14ac:dyDescent="0.2">
      <c r="S1812" s="24"/>
      <c r="T1812"/>
      <c r="V1812" s="17"/>
      <c r="W1812"/>
    </row>
    <row r="1813" spans="19:23" x14ac:dyDescent="0.2">
      <c r="S1813" s="24"/>
      <c r="T1813"/>
      <c r="V1813" s="17"/>
      <c r="W1813"/>
    </row>
    <row r="1814" spans="19:23" x14ac:dyDescent="0.2">
      <c r="S1814" s="24"/>
      <c r="T1814"/>
      <c r="V1814" s="17"/>
      <c r="W1814"/>
    </row>
    <row r="1815" spans="19:23" x14ac:dyDescent="0.2">
      <c r="S1815" s="24"/>
      <c r="T1815"/>
      <c r="V1815" s="17"/>
      <c r="W1815"/>
    </row>
    <row r="1816" spans="19:23" x14ac:dyDescent="0.2">
      <c r="S1816" s="24"/>
      <c r="T1816"/>
      <c r="V1816" s="17"/>
      <c r="W1816"/>
    </row>
    <row r="1817" spans="19:23" x14ac:dyDescent="0.2">
      <c r="S1817" s="24"/>
      <c r="T1817"/>
      <c r="V1817" s="17"/>
      <c r="W1817"/>
    </row>
    <row r="1818" spans="19:23" x14ac:dyDescent="0.2">
      <c r="S1818" s="24"/>
      <c r="T1818"/>
      <c r="V1818" s="17"/>
      <c r="W1818"/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topLeftCell="B1" workbookViewId="0">
      <selection activeCell="I8" sqref="I8"/>
    </sheetView>
  </sheetViews>
  <sheetFormatPr baseColWidth="10" defaultColWidth="11.5" defaultRowHeight="15" x14ac:dyDescent="0.2"/>
  <cols>
    <col min="2" max="2" width="15.1640625" bestFit="1" customWidth="1"/>
    <col min="5" max="5" width="13.1640625" customWidth="1"/>
    <col min="6" max="6" width="13.83203125" customWidth="1"/>
    <col min="7" max="7" width="13.6640625" customWidth="1"/>
  </cols>
  <sheetData>
    <row r="2" spans="2:20" x14ac:dyDescent="0.2">
      <c r="B2" s="15" t="s">
        <v>56</v>
      </c>
      <c r="C2" s="15" t="s">
        <v>57</v>
      </c>
    </row>
    <row r="4" spans="2:20" x14ac:dyDescent="0.2">
      <c r="B4" s="15" t="s">
        <v>27</v>
      </c>
    </row>
    <row r="6" spans="2:20" ht="48" x14ac:dyDescent="0.2">
      <c r="B6" s="1" t="s">
        <v>28</v>
      </c>
      <c r="C6" s="1" t="s">
        <v>29</v>
      </c>
      <c r="D6" s="1" t="s">
        <v>30</v>
      </c>
      <c r="E6" s="8" t="s">
        <v>58</v>
      </c>
      <c r="F6" s="8" t="s">
        <v>59</v>
      </c>
      <c r="G6" s="8" t="s">
        <v>59</v>
      </c>
      <c r="I6" s="16" t="s">
        <v>33</v>
      </c>
      <c r="J6" s="21" t="s">
        <v>34</v>
      </c>
      <c r="K6" s="16" t="s">
        <v>35</v>
      </c>
      <c r="L6" s="16" t="s">
        <v>36</v>
      </c>
      <c r="M6" s="16" t="s">
        <v>37</v>
      </c>
      <c r="N6" s="21" t="s">
        <v>38</v>
      </c>
      <c r="O6" s="21" t="s">
        <v>39</v>
      </c>
      <c r="P6" s="16" t="s">
        <v>40</v>
      </c>
      <c r="Q6" s="16" t="s">
        <v>41</v>
      </c>
    </row>
    <row r="7" spans="2:20" ht="16" x14ac:dyDescent="0.2">
      <c r="B7" s="1" t="s">
        <v>28</v>
      </c>
      <c r="C7" s="1" t="s">
        <v>42</v>
      </c>
      <c r="D7" s="1" t="s">
        <v>42</v>
      </c>
      <c r="E7" s="1" t="s">
        <v>44</v>
      </c>
      <c r="F7" s="1" t="s">
        <v>45</v>
      </c>
      <c r="G7" s="1" t="s">
        <v>46</v>
      </c>
      <c r="I7" s="16" t="s">
        <v>47</v>
      </c>
      <c r="J7" s="16" t="s">
        <v>47</v>
      </c>
      <c r="K7" s="16" t="s">
        <v>48</v>
      </c>
      <c r="L7" s="16"/>
      <c r="M7" s="16" t="s">
        <v>44</v>
      </c>
      <c r="N7" s="16" t="s">
        <v>44</v>
      </c>
      <c r="O7" s="16" t="s">
        <v>44</v>
      </c>
      <c r="P7" s="16" t="s">
        <v>45</v>
      </c>
      <c r="Q7" s="16" t="s">
        <v>45</v>
      </c>
    </row>
    <row r="8" spans="2:20" x14ac:dyDescent="0.2">
      <c r="B8" s="2" t="s">
        <v>49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50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49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51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49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52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49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49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49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49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49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49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49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49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49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49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">
      <c r="B21" s="3" t="s">
        <v>49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">
      <c r="B22" s="3" t="s">
        <v>49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">
      <c r="B23" s="3" t="s">
        <v>49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">
      <c r="B24" s="3" t="s">
        <v>49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">
      <c r="B25" s="3" t="s">
        <v>49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">
      <c r="B26" s="3" t="s">
        <v>49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">
      <c r="B27" s="3" t="s">
        <v>49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">
      <c r="B28" s="3" t="s">
        <v>49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">
      <c r="B29" s="3" t="s">
        <v>49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">
      <c r="B30" s="3" t="s">
        <v>49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">
      <c r="B31" s="3" t="s">
        <v>49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">
      <c r="B32" s="3" t="s">
        <v>49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">
      <c r="B33" s="3" t="s">
        <v>49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">
      <c r="B34" s="3" t="s">
        <v>49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">
      <c r="B35" s="3" t="s">
        <v>49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">
      <c r="B36" s="3" t="s">
        <v>49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">
      <c r="B37" s="3" t="s">
        <v>49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">
      <c r="B38" s="3" t="s">
        <v>49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">
      <c r="B39" s="3" t="s">
        <v>49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49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49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49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">
      <c r="B43" s="3" t="s">
        <v>49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">
      <c r="B44" s="3" t="s">
        <v>49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">
      <c r="B45" s="3" t="s">
        <v>49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">
      <c r="B46" s="3" t="s">
        <v>49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">
      <c r="B47" s="3" t="s">
        <v>49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">
      <c r="B48" s="3" t="s">
        <v>49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">
      <c r="B49" s="3" t="s">
        <v>49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">
      <c r="B50" s="3" t="s">
        <v>49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">
      <c r="B51" s="3" t="s">
        <v>49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">
      <c r="B52" s="3" t="s">
        <v>49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">
      <c r="B53" s="3" t="s">
        <v>49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">
      <c r="B54" s="3" t="s">
        <v>49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">
      <c r="B55" s="3" t="s">
        <v>49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">
      <c r="B56" s="3" t="s">
        <v>49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">
      <c r="B57" s="3" t="s">
        <v>49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">
      <c r="B58" s="3" t="s">
        <v>49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">
      <c r="B59" s="3" t="s">
        <v>49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">
      <c r="B60" s="3" t="s">
        <v>49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">
      <c r="B61" s="3" t="s">
        <v>49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">
      <c r="B62" s="3" t="s">
        <v>49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">
      <c r="B63" s="3" t="s">
        <v>49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">
      <c r="B64" s="3" t="s">
        <v>49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">
      <c r="B65" s="3" t="s">
        <v>49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">
      <c r="B66" s="3" t="s">
        <v>49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">
      <c r="B67" s="3" t="s">
        <v>49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">
      <c r="B68" s="3" t="s">
        <v>49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">
      <c r="B69" s="3" t="s">
        <v>49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">
      <c r="B70" s="3" t="s">
        <v>49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">
      <c r="B71" s="3" t="s">
        <v>49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">
      <c r="B72" s="3" t="s">
        <v>49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">
      <c r="B73" s="3" t="s">
        <v>49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">
      <c r="B74" s="3" t="s">
        <v>49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">
      <c r="B75" s="3" t="s">
        <v>49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">
      <c r="B76" s="3" t="s">
        <v>49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">
      <c r="B77" s="3" t="s">
        <v>49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">
      <c r="B78" s="3" t="s">
        <v>49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">
      <c r="B79" s="3" t="s">
        <v>49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">
      <c r="B80" s="3" t="s">
        <v>49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">
      <c r="B81" s="3" t="s">
        <v>49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">
      <c r="B82" s="3" t="s">
        <v>49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">
      <c r="B83" s="3" t="s">
        <v>49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">
      <c r="B84" s="3" t="s">
        <v>49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">
      <c r="B85" s="3" t="s">
        <v>49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">
      <c r="B86" s="3" t="s">
        <v>49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">
      <c r="B87" s="3" t="s">
        <v>49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">
      <c r="B88" s="3" t="s">
        <v>49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">
      <c r="B89" s="3" t="s">
        <v>49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">
      <c r="B90" s="3" t="s">
        <v>49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">
      <c r="B91" s="3" t="s">
        <v>49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">
      <c r="B92" s="3" t="s">
        <v>49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">
      <c r="B93" s="3" t="s">
        <v>49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">
      <c r="B94" s="3" t="s">
        <v>49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">
      <c r="B95" s="3" t="s">
        <v>49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">
      <c r="B96" s="3" t="s">
        <v>49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">
      <c r="B97" s="3" t="s">
        <v>49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">
      <c r="B98" s="3" t="s">
        <v>49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">
      <c r="B99" s="3" t="s">
        <v>49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">
      <c r="B100" s="3" t="s">
        <v>49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">
      <c r="B101" s="3" t="s">
        <v>49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">
      <c r="B102" s="3" t="s">
        <v>49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">
      <c r="B103" s="3" t="s">
        <v>49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">
      <c r="B104" s="3" t="s">
        <v>49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">
      <c r="B105" s="3" t="s">
        <v>49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">
      <c r="B106" s="3" t="s">
        <v>49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">
      <c r="B107" s="3" t="s">
        <v>49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">
      <c r="B108" s="3" t="s">
        <v>49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">
      <c r="B109" s="3" t="s">
        <v>49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">
      <c r="B110" s="3" t="s">
        <v>49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">
      <c r="B111" s="3" t="s">
        <v>49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">
      <c r="B112" s="3" t="s">
        <v>49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">
      <c r="B113" s="3" t="s">
        <v>49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">
      <c r="B114" s="3" t="s">
        <v>49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">
      <c r="B115" s="3" t="s">
        <v>49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">
      <c r="B116" s="3" t="s">
        <v>49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">
      <c r="B117" s="3" t="s">
        <v>49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">
      <c r="B118" s="3" t="s">
        <v>49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">
      <c r="B119" s="3" t="s">
        <v>49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">
      <c r="B120" s="3" t="s">
        <v>49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">
      <c r="B121" s="3" t="s">
        <v>49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">
      <c r="B122" s="3" t="s">
        <v>49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">
      <c r="B123" s="3" t="s">
        <v>49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">
      <c r="B124" s="3" t="s">
        <v>49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">
      <c r="B125" s="3" t="s">
        <v>49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">
      <c r="B126" s="3" t="s">
        <v>49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">
      <c r="B127" s="3" t="s">
        <v>49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">
      <c r="B128" s="3" t="s">
        <v>49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">
      <c r="B129" s="3" t="s">
        <v>49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">
      <c r="B130" s="3" t="s">
        <v>49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">
      <c r="B131" s="3" t="s">
        <v>49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">
      <c r="B132" s="3" t="s">
        <v>49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">
      <c r="B133" s="3" t="s">
        <v>49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">
      <c r="B134" s="3" t="s">
        <v>49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">
      <c r="B135" s="3" t="s">
        <v>49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">
      <c r="B136" s="3" t="s">
        <v>49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">
      <c r="B137" s="3" t="s">
        <v>49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">
      <c r="B138" s="3" t="s">
        <v>49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">
      <c r="B139" s="3" t="s">
        <v>49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">
      <c r="B140" s="3" t="s">
        <v>49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">
      <c r="B141" s="3" t="s">
        <v>49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">
      <c r="B142" s="3" t="s">
        <v>49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">
      <c r="B143" s="3" t="s">
        <v>49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">
      <c r="B144" s="3" t="s">
        <v>49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">
      <c r="B145" s="3" t="s">
        <v>49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">
      <c r="B146" s="3" t="s">
        <v>49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">
      <c r="B147" s="3" t="s">
        <v>49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">
      <c r="B148" s="3" t="s">
        <v>49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">
      <c r="B149" s="3" t="s">
        <v>49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">
      <c r="B150" s="3" t="s">
        <v>49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">
      <c r="B151" s="3" t="s">
        <v>49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">
      <c r="B152" s="3" t="s">
        <v>49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">
      <c r="B153" s="3" t="s">
        <v>49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">
      <c r="B154" s="3" t="s">
        <v>49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">
      <c r="B155" s="3" t="s">
        <v>49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">
      <c r="B156" s="3" t="s">
        <v>49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">
      <c r="B157" s="3" t="s">
        <v>49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">
      <c r="B158" s="3" t="s">
        <v>49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">
      <c r="B159" s="3" t="s">
        <v>49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">
      <c r="B160" s="3" t="s">
        <v>49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">
      <c r="B161" s="3" t="s">
        <v>49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">
      <c r="B162" s="3" t="s">
        <v>49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">
      <c r="B163" s="3" t="s">
        <v>49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">
      <c r="B164" s="3" t="s">
        <v>49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">
      <c r="B165" s="3" t="s">
        <v>49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">
      <c r="B166" s="3" t="s">
        <v>49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">
      <c r="B167" s="3" t="s">
        <v>49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">
      <c r="B168" s="3" t="s">
        <v>49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">
      <c r="B169" s="3" t="s">
        <v>49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">
      <c r="B170" s="3" t="s">
        <v>49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">
      <c r="B171" s="3" t="s">
        <v>49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">
      <c r="B172" s="3" t="s">
        <v>49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">
      <c r="B173" s="3" t="s">
        <v>49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">
      <c r="B174" s="3" t="s">
        <v>49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">
      <c r="B175" s="3" t="s">
        <v>49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">
      <c r="B176" s="3" t="s">
        <v>49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">
      <c r="B177" s="3" t="s">
        <v>49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">
      <c r="B178" s="3" t="s">
        <v>49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">
      <c r="B179" s="3" t="s">
        <v>49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">
      <c r="B180" s="3" t="s">
        <v>49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">
      <c r="B181" s="3" t="s">
        <v>49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">
      <c r="B182" s="3" t="s">
        <v>49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">
      <c r="B183" s="3" t="s">
        <v>49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">
      <c r="B184" s="3" t="s">
        <v>49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">
      <c r="B185" s="3" t="s">
        <v>49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">
      <c r="B186" s="3" t="s">
        <v>49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">
      <c r="B187" s="3" t="s">
        <v>49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">
      <c r="B188" s="3" t="s">
        <v>49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">
      <c r="B189" s="3" t="s">
        <v>49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">
      <c r="B190" s="3" t="s">
        <v>49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">
      <c r="B191" s="3" t="s">
        <v>49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">
      <c r="B192" s="3" t="s">
        <v>49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">
      <c r="B193" s="3" t="s">
        <v>49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">
      <c r="B194" s="3" t="s">
        <v>49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">
      <c r="B195" s="3" t="s">
        <v>49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">
      <c r="B196" s="3" t="s">
        <v>49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">
      <c r="B197" s="3" t="s">
        <v>49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">
      <c r="B198" s="3" t="s">
        <v>49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">
      <c r="B199" s="3" t="s">
        <v>49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">
      <c r="B200" s="3" t="s">
        <v>49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">
      <c r="B201" s="3" t="s">
        <v>49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">
      <c r="B202" s="3" t="s">
        <v>49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">
      <c r="B203" s="3" t="s">
        <v>49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">
      <c r="B204" s="3" t="s">
        <v>49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">
      <c r="B205" s="3" t="s">
        <v>49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">
      <c r="B206" s="3" t="s">
        <v>49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">
      <c r="B207" s="3" t="s">
        <v>49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">
      <c r="B208" s="3" t="s">
        <v>49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">
      <c r="B209" s="3" t="s">
        <v>49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">
      <c r="B210" s="3" t="s">
        <v>49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">
      <c r="B211" s="3" t="s">
        <v>49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">
      <c r="B212" s="3" t="s">
        <v>49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">
      <c r="B213" s="3" t="s">
        <v>49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">
      <c r="B214" s="3" t="s">
        <v>49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">
      <c r="B215" s="3" t="s">
        <v>49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">
      <c r="B216" s="3" t="s">
        <v>49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">
      <c r="B217" s="3" t="s">
        <v>49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">
      <c r="B218" s="3" t="s">
        <v>49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">
      <c r="B219" s="3" t="s">
        <v>49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">
      <c r="B220" s="3" t="s">
        <v>49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">
      <c r="B221" s="3" t="s">
        <v>49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">
      <c r="B222" s="3" t="s">
        <v>49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">
      <c r="B223" s="3" t="s">
        <v>49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">
      <c r="B224" s="3" t="s">
        <v>49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">
      <c r="B225" s="3" t="s">
        <v>49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">
      <c r="B226" s="3" t="s">
        <v>49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">
      <c r="B227" s="3" t="s">
        <v>49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">
      <c r="B228" s="3" t="s">
        <v>49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">
      <c r="B229" s="3" t="s">
        <v>49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">
      <c r="B230" s="3" t="s">
        <v>49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">
      <c r="B231" s="3" t="s">
        <v>49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">
      <c r="B232" s="3" t="s">
        <v>49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">
      <c r="B233" s="3" t="s">
        <v>49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">
      <c r="B234" s="3" t="s">
        <v>49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">
      <c r="B235" s="3" t="s">
        <v>49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">
      <c r="B236" s="3" t="s">
        <v>49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">
      <c r="B237" s="3" t="s">
        <v>49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">
      <c r="B238" s="3" t="s">
        <v>49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">
      <c r="B239" s="3" t="s">
        <v>49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">
      <c r="B240" s="3" t="s">
        <v>49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">
      <c r="B241" s="3" t="s">
        <v>49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">
      <c r="B242" s="3" t="s">
        <v>49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">
      <c r="B243" s="3" t="s">
        <v>49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">
      <c r="B244" s="3" t="s">
        <v>49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">
      <c r="B245" s="3" t="s">
        <v>49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">
      <c r="B246" s="3" t="s">
        <v>49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">
      <c r="B247" s="3" t="s">
        <v>49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">
      <c r="B248" s="3" t="s">
        <v>49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">
      <c r="B249" s="3" t="s">
        <v>49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">
      <c r="B250" s="3" t="s">
        <v>49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">
      <c r="B251" s="3" t="s">
        <v>49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">
      <c r="B252" s="3" t="s">
        <v>49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">
      <c r="B253" s="3" t="s">
        <v>49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">
      <c r="B254" s="3" t="s">
        <v>49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">
      <c r="B255" s="3" t="s">
        <v>49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">
      <c r="B256" s="3" t="s">
        <v>49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">
      <c r="B257" s="3" t="s">
        <v>49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">
      <c r="B258" s="3" t="s">
        <v>49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">
      <c r="B259" s="3" t="s">
        <v>49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">
      <c r="B260" s="3" t="s">
        <v>49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">
      <c r="B261" s="3" t="s">
        <v>49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">
      <c r="B262" s="3" t="s">
        <v>49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">
      <c r="B263" s="3" t="s">
        <v>49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">
      <c r="B264" s="3" t="s">
        <v>49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">
      <c r="B265" s="3" t="s">
        <v>49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">
      <c r="B266" s="3" t="s">
        <v>49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">
      <c r="B267" s="3" t="s">
        <v>49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">
      <c r="B268" s="3" t="s">
        <v>49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">
      <c r="B269" s="3" t="s">
        <v>49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">
      <c r="B270" s="3" t="s">
        <v>49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">
      <c r="B271" s="3" t="s">
        <v>49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">
      <c r="B272" s="3" t="s">
        <v>49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">
      <c r="B273" s="3" t="s">
        <v>49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">
      <c r="B274" s="3" t="s">
        <v>49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">
      <c r="B275" s="3" t="s">
        <v>49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">
      <c r="B276" s="3" t="s">
        <v>49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">
      <c r="B277" s="3" t="s">
        <v>49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">
      <c r="B278" s="3" t="s">
        <v>49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">
      <c r="B279" s="3" t="s">
        <v>49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">
      <c r="B280" s="3" t="s">
        <v>49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">
      <c r="B281" s="3" t="s">
        <v>49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">
      <c r="B282" s="3" t="s">
        <v>49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">
      <c r="B283" s="3" t="s">
        <v>49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">
      <c r="B284" s="3" t="s">
        <v>49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">
      <c r="B285" s="3" t="s">
        <v>49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">
      <c r="B286" s="3" t="s">
        <v>49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">
      <c r="B287" s="3" t="s">
        <v>49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">
      <c r="B288" s="3" t="s">
        <v>49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">
      <c r="B289" s="3" t="s">
        <v>49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">
      <c r="B290" s="3" t="s">
        <v>49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">
      <c r="B291" s="3" t="s">
        <v>49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">
      <c r="B292" s="3" t="s">
        <v>49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">
      <c r="B293" s="3" t="s">
        <v>49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">
      <c r="B294" s="3" t="s">
        <v>49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">
      <c r="B295" s="3" t="s">
        <v>49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">
      <c r="B296" s="3" t="s">
        <v>49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">
      <c r="B297" s="3" t="s">
        <v>49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">
      <c r="B298" s="3" t="s">
        <v>49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">
      <c r="B299" s="3" t="s">
        <v>49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">
      <c r="B300" s="3" t="s">
        <v>49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">
      <c r="B301" s="3" t="s">
        <v>49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">
      <c r="B302" s="3" t="s">
        <v>49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">
      <c r="B303" s="3" t="s">
        <v>49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">
      <c r="B304" s="3" t="s">
        <v>49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">
      <c r="B305" s="3" t="s">
        <v>49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">
      <c r="B306" s="3" t="s">
        <v>49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">
      <c r="B307" s="3" t="s">
        <v>49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">
      <c r="B308" s="3" t="s">
        <v>49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">
      <c r="B309" s="3" t="s">
        <v>49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">
      <c r="B310" s="3" t="s">
        <v>49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">
      <c r="B311" s="3" t="s">
        <v>49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">
      <c r="B312" s="3" t="s">
        <v>49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">
      <c r="B313" s="3" t="s">
        <v>49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">
      <c r="B314" s="3" t="s">
        <v>49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">
      <c r="B315" s="3" t="s">
        <v>49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">
      <c r="B316" s="3" t="s">
        <v>49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">
      <c r="B317" s="3" t="s">
        <v>49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">
      <c r="B318" s="3" t="s">
        <v>49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">
      <c r="B319" s="3" t="s">
        <v>49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">
      <c r="B320" s="3" t="s">
        <v>49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">
      <c r="B321" s="3" t="s">
        <v>49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">
      <c r="B322" s="3" t="s">
        <v>49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">
      <c r="B323" s="3" t="s">
        <v>49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">
      <c r="B324" s="3" t="s">
        <v>49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">
      <c r="B325" s="3" t="s">
        <v>49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">
      <c r="B326" s="3" t="s">
        <v>49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">
      <c r="B327" s="3" t="s">
        <v>49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">
      <c r="B328" s="3" t="s">
        <v>49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">
      <c r="B329" s="3" t="s">
        <v>49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">
      <c r="B330" s="3" t="s">
        <v>49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">
      <c r="B331" s="3" t="s">
        <v>49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">
      <c r="B332" s="3" t="s">
        <v>49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">
      <c r="B333" s="3" t="s">
        <v>49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">
      <c r="B334" s="3" t="s">
        <v>49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">
      <c r="B335" s="3" t="s">
        <v>49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">
      <c r="B336" s="3" t="s">
        <v>49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">
      <c r="B337" s="3" t="s">
        <v>49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">
      <c r="B338" s="3" t="s">
        <v>49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">
      <c r="B339" s="3" t="s">
        <v>49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">
      <c r="B340" s="3" t="s">
        <v>49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">
      <c r="B341" s="3" t="s">
        <v>49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">
      <c r="B342" s="3" t="s">
        <v>49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">
      <c r="B343" s="3" t="s">
        <v>49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">
      <c r="B344" s="3" t="s">
        <v>49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">
      <c r="B345" s="3" t="s">
        <v>49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">
      <c r="B346" s="3" t="s">
        <v>49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">
      <c r="B347" s="3" t="s">
        <v>49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">
      <c r="B348" s="3" t="s">
        <v>49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">
      <c r="B349" s="3" t="s">
        <v>49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">
      <c r="B350" s="3" t="s">
        <v>49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">
      <c r="B351" s="3" t="s">
        <v>49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">
      <c r="B352" s="3" t="s">
        <v>49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">
      <c r="B353" s="3" t="s">
        <v>49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">
      <c r="B354" s="3" t="s">
        <v>49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">
      <c r="B355" s="3" t="s">
        <v>49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">
      <c r="B356" s="3" t="s">
        <v>49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">
      <c r="B357" s="3" t="s">
        <v>49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">
      <c r="B358" s="3" t="s">
        <v>49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">
      <c r="B359" s="3" t="s">
        <v>49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">
      <c r="B360" s="3" t="s">
        <v>49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">
      <c r="B361" s="3" t="s">
        <v>49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">
      <c r="B362" s="3" t="s">
        <v>49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">
      <c r="B363" s="3" t="s">
        <v>49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">
      <c r="B364" s="3" t="s">
        <v>49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">
      <c r="B365" s="3" t="s">
        <v>49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">
      <c r="B366" s="3" t="s">
        <v>49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">
      <c r="B367" s="3" t="s">
        <v>49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">
      <c r="B368" s="3" t="s">
        <v>49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">
      <c r="B369" s="3" t="s">
        <v>49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">
      <c r="B370" s="3" t="s">
        <v>49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">
      <c r="B371" s="3" t="s">
        <v>49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">
      <c r="B372" s="3" t="s">
        <v>49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">
      <c r="B373" s="3" t="s">
        <v>49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">
      <c r="B374" s="3" t="s">
        <v>49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">
      <c r="B375" s="3" t="s">
        <v>49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">
      <c r="B376" s="3" t="s">
        <v>49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">
      <c r="B377" s="3" t="s">
        <v>49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">
      <c r="B378" s="3" t="s">
        <v>49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">
      <c r="B379" s="3" t="s">
        <v>49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">
      <c r="B380" s="3" t="s">
        <v>49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">
      <c r="B381" s="3" t="s">
        <v>49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">
      <c r="B382" s="3" t="s">
        <v>49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">
      <c r="B383" s="3" t="s">
        <v>49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">
      <c r="B384" s="3" t="s">
        <v>49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">
      <c r="B385" s="3" t="s">
        <v>49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">
      <c r="B386" s="3" t="s">
        <v>49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">
      <c r="B387" s="3" t="s">
        <v>49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">
      <c r="B388" s="3" t="s">
        <v>49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">
      <c r="B389" s="3" t="s">
        <v>49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">
      <c r="B390" s="3" t="s">
        <v>49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">
      <c r="B391" s="3" t="s">
        <v>49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">
      <c r="B392" s="3" t="s">
        <v>49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">
      <c r="B393" s="3" t="s">
        <v>49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">
      <c r="B394" s="3" t="s">
        <v>49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">
      <c r="B395" s="3" t="s">
        <v>49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">
      <c r="B396" s="3" t="s">
        <v>49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">
      <c r="B397" s="3" t="s">
        <v>49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">
      <c r="B398" s="3" t="s">
        <v>49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">
      <c r="B399" s="3" t="s">
        <v>49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">
      <c r="B400" s="3" t="s">
        <v>49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">
      <c r="B401" s="3" t="s">
        <v>49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">
      <c r="B402" s="3" t="s">
        <v>49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">
      <c r="B403" s="3" t="s">
        <v>49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">
      <c r="B404" s="3" t="s">
        <v>49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">
      <c r="B405" s="3" t="s">
        <v>49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">
      <c r="B406" s="3" t="s">
        <v>49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">
      <c r="B407" s="3" t="s">
        <v>49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">
      <c r="B408" s="3" t="s">
        <v>49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">
      <c r="B409" s="3" t="s">
        <v>49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">
      <c r="B410" s="3" t="s">
        <v>49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">
      <c r="B411" s="3" t="s">
        <v>49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">
      <c r="B412" s="3" t="s">
        <v>49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">
      <c r="B413" s="3" t="s">
        <v>49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">
      <c r="B414" s="3" t="s">
        <v>49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">
      <c r="B415" s="3" t="s">
        <v>49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">
      <c r="B416" s="3" t="s">
        <v>49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">
      <c r="B417" s="3" t="s">
        <v>49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">
      <c r="B418" s="3" t="s">
        <v>49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">
      <c r="B419" s="3" t="s">
        <v>49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">
      <c r="B420" s="3" t="s">
        <v>49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">
      <c r="B421" s="3" t="s">
        <v>49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">
      <c r="B422" s="3" t="s">
        <v>49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">
      <c r="B423" s="3" t="s">
        <v>49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">
      <c r="B424" s="3" t="s">
        <v>49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">
      <c r="B425" s="3" t="s">
        <v>49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">
      <c r="B426" s="3" t="s">
        <v>49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">
      <c r="B427" s="3" t="s">
        <v>49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">
      <c r="B428" s="3" t="s">
        <v>49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">
      <c r="B429" s="3" t="s">
        <v>49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">
      <c r="B430" s="3" t="s">
        <v>49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">
      <c r="B431" s="3" t="s">
        <v>49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">
      <c r="B432" s="3" t="s">
        <v>49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">
      <c r="B433" s="3" t="s">
        <v>49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">
      <c r="B434" s="3" t="s">
        <v>49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">
      <c r="B435" s="3" t="s">
        <v>49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">
      <c r="B436" s="3" t="s">
        <v>49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">
      <c r="B437" s="3" t="s">
        <v>49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">
      <c r="B438" s="3" t="s">
        <v>49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">
      <c r="B439" s="3" t="s">
        <v>49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">
      <c r="B440" s="3" t="s">
        <v>49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">
      <c r="B441" s="3" t="s">
        <v>49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">
      <c r="B442" s="3" t="s">
        <v>49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">
      <c r="B443" s="3" t="s">
        <v>49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">
      <c r="B444" s="3" t="s">
        <v>49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">
      <c r="B445" s="3" t="s">
        <v>49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">
      <c r="B446" s="3" t="s">
        <v>49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">
      <c r="B447" s="3" t="s">
        <v>49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">
      <c r="B448" s="3" t="s">
        <v>49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">
      <c r="B449" s="3" t="s">
        <v>49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">
      <c r="B450" s="3" t="s">
        <v>49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">
      <c r="B451" s="3" t="s">
        <v>49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">
      <c r="B452" s="3" t="s">
        <v>49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">
      <c r="B453" s="3" t="s">
        <v>49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">
      <c r="B454" s="3" t="s">
        <v>49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">
      <c r="B455" s="3" t="s">
        <v>49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">
      <c r="B456" s="3" t="s">
        <v>49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">
      <c r="B457" s="3" t="s">
        <v>49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">
      <c r="B458" s="3" t="s">
        <v>49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">
      <c r="B459" s="3" t="s">
        <v>49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">
      <c r="B460" s="3" t="s">
        <v>49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">
      <c r="B461" s="3" t="s">
        <v>49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">
      <c r="B462" s="3" t="s">
        <v>49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">
      <c r="B463" s="3" t="s">
        <v>49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">
      <c r="B464" s="3" t="s">
        <v>49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">
      <c r="B465" s="3" t="s">
        <v>49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">
      <c r="B466" s="3" t="s">
        <v>49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">
      <c r="B467" s="3" t="s">
        <v>49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">
      <c r="B468" s="3" t="s">
        <v>49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">
      <c r="B469" s="3" t="s">
        <v>49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">
      <c r="B470" s="3" t="s">
        <v>49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">
      <c r="B471" s="3" t="s">
        <v>49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">
      <c r="B472" s="3" t="s">
        <v>49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">
      <c r="B473" s="3" t="s">
        <v>49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">
      <c r="B474" s="3" t="s">
        <v>49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">
      <c r="B475" s="3" t="s">
        <v>49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">
      <c r="B476" s="3" t="s">
        <v>49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">
      <c r="B477" s="3" t="s">
        <v>49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">
      <c r="B478" s="3" t="s">
        <v>49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">
      <c r="B479" s="3" t="s">
        <v>49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">
      <c r="B480" s="3" t="s">
        <v>49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">
      <c r="B481" s="3" t="s">
        <v>49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">
      <c r="B482" s="3" t="s">
        <v>49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">
      <c r="B483" s="3" t="s">
        <v>49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">
      <c r="B484" s="3" t="s">
        <v>49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">
      <c r="B485" s="3" t="s">
        <v>49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">
      <c r="B486" s="3" t="s">
        <v>49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">
      <c r="B487" s="3" t="s">
        <v>49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">
      <c r="B488" s="3" t="s">
        <v>49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">
      <c r="B489" s="3" t="s">
        <v>49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">
      <c r="B490" s="3" t="s">
        <v>49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">
      <c r="B491" s="3" t="s">
        <v>49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">
      <c r="B492" s="3" t="s">
        <v>49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">
      <c r="B493" s="3" t="s">
        <v>49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">
      <c r="B494" s="3" t="s">
        <v>49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">
      <c r="B495" s="3" t="s">
        <v>49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">
      <c r="B496" s="3" t="s">
        <v>49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">
      <c r="B497" s="3" t="s">
        <v>49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">
      <c r="B498" s="3" t="s">
        <v>49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">
      <c r="B499" s="3" t="s">
        <v>49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">
      <c r="B500" s="3" t="s">
        <v>49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">
      <c r="B501" s="3" t="s">
        <v>49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">
      <c r="B502" s="3" t="s">
        <v>49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">
      <c r="B503" s="3" t="s">
        <v>49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">
      <c r="B504" s="3" t="s">
        <v>49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">
      <c r="B505" s="3" t="s">
        <v>49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">
      <c r="B506" s="3" t="s">
        <v>49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">
      <c r="B507" s="3" t="s">
        <v>49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">
      <c r="B508" s="3" t="s">
        <v>49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">
      <c r="B509" s="3" t="s">
        <v>49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">
      <c r="B510" s="3" t="s">
        <v>49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">
      <c r="B511" s="3" t="s">
        <v>49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">
      <c r="B512" s="3" t="s">
        <v>49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">
      <c r="B513" s="3" t="s">
        <v>49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">
      <c r="B514" s="3" t="s">
        <v>49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">
      <c r="B515" s="3" t="s">
        <v>49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">
      <c r="B516" s="3" t="s">
        <v>49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">
      <c r="B517" s="3" t="s">
        <v>49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">
      <c r="B518" s="3" t="s">
        <v>49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">
      <c r="B519" s="3" t="s">
        <v>49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">
      <c r="B520" s="3" t="s">
        <v>49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">
      <c r="B521" s="3" t="s">
        <v>49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">
      <c r="B522" s="3" t="s">
        <v>49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">
      <c r="B523" s="3" t="s">
        <v>49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">
      <c r="B524" s="3" t="s">
        <v>49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">
      <c r="B525" s="3" t="s">
        <v>49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">
      <c r="B526" s="3" t="s">
        <v>49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">
      <c r="B527" s="3" t="s">
        <v>49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">
      <c r="B528" s="3" t="s">
        <v>49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">
      <c r="B529" s="3" t="s">
        <v>49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">
      <c r="B530" s="3" t="s">
        <v>49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">
      <c r="B531" s="3" t="s">
        <v>49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">
      <c r="B532" s="3" t="s">
        <v>49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">
      <c r="B533" s="3" t="s">
        <v>49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">
      <c r="B534" s="3" t="s">
        <v>49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">
      <c r="B535" s="3" t="s">
        <v>49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">
      <c r="B536" s="3" t="s">
        <v>49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">
      <c r="B537" s="3" t="s">
        <v>49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">
      <c r="B538" s="3" t="s">
        <v>49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">
      <c r="B539" s="3" t="s">
        <v>49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">
      <c r="B540" s="3" t="s">
        <v>49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">
      <c r="B541" s="3" t="s">
        <v>49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">
      <c r="B542" s="3" t="s">
        <v>49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">
      <c r="B543" s="3" t="s">
        <v>49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">
      <c r="B544" s="3" t="s">
        <v>49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">
      <c r="B545" s="3" t="s">
        <v>49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">
      <c r="B546" s="3" t="s">
        <v>49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">
      <c r="B547" s="3" t="s">
        <v>49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">
      <c r="B548" s="3" t="s">
        <v>49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">
      <c r="B549" s="3" t="s">
        <v>49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">
      <c r="B550" s="3" t="s">
        <v>49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">
      <c r="B551" s="3" t="s">
        <v>49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">
      <c r="B552" s="3" t="s">
        <v>49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">
      <c r="B553" s="3" t="s">
        <v>49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">
      <c r="B554" s="3" t="s">
        <v>49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">
      <c r="B555" s="3" t="s">
        <v>49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">
      <c r="B556" s="3" t="s">
        <v>49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">
      <c r="B557" s="3" t="s">
        <v>49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">
      <c r="B558" s="3" t="s">
        <v>49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">
      <c r="B559" s="3" t="s">
        <v>49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">
      <c r="B560" s="3" t="s">
        <v>49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">
      <c r="B561" s="3" t="s">
        <v>49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">
      <c r="B562" s="3" t="s">
        <v>49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">
      <c r="B563" s="3" t="s">
        <v>49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">
      <c r="B564" s="3" t="s">
        <v>49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">
      <c r="B565" s="3" t="s">
        <v>49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">
      <c r="B566" s="3" t="s">
        <v>49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">
      <c r="B567" s="3" t="s">
        <v>49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">
      <c r="B568" s="3" t="s">
        <v>49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">
      <c r="B569" s="3" t="s">
        <v>49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">
      <c r="B570" s="3" t="s">
        <v>49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">
      <c r="B571" s="3" t="s">
        <v>49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">
      <c r="B572" s="3" t="s">
        <v>49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">
      <c r="B573" s="3" t="s">
        <v>49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">
      <c r="B574" s="3" t="s">
        <v>49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">
      <c r="B575" s="3" t="s">
        <v>49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">
      <c r="B576" s="3" t="s">
        <v>49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">
      <c r="B577" s="3" t="s">
        <v>49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">
      <c r="B578" s="3" t="s">
        <v>49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">
      <c r="B579" s="3" t="s">
        <v>49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">
      <c r="B580" s="3" t="s">
        <v>49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">
      <c r="B581" s="3" t="s">
        <v>49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">
      <c r="B582" s="3" t="s">
        <v>49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">
      <c r="B583" s="3" t="s">
        <v>49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">
      <c r="B584" s="3" t="s">
        <v>49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">
      <c r="B585" s="3" t="s">
        <v>49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">
      <c r="B586" s="3" t="s">
        <v>49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">
      <c r="B587" s="3" t="s">
        <v>49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">
      <c r="B588" s="3" t="s">
        <v>49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">
      <c r="B589" s="3" t="s">
        <v>49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">
      <c r="B590" s="3" t="s">
        <v>49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">
      <c r="B591" s="3" t="s">
        <v>49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">
      <c r="B592" s="3" t="s">
        <v>49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">
      <c r="B593" s="3" t="s">
        <v>49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">
      <c r="B594" s="3" t="s">
        <v>49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">
      <c r="B595" s="3" t="s">
        <v>49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">
      <c r="B596" s="3" t="s">
        <v>49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">
      <c r="B597" s="3" t="s">
        <v>49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">
      <c r="B598" s="4" t="s">
        <v>53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">
      <c r="B599" s="4" t="s">
        <v>53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">
      <c r="B600" s="4" t="s">
        <v>53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">
      <c r="B601" s="4" t="s">
        <v>53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">
      <c r="B602" s="4" t="s">
        <v>53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">
      <c r="B603" s="4" t="s">
        <v>53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">
      <c r="B604" s="4" t="s">
        <v>53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">
      <c r="B605" s="4" t="s">
        <v>53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">
      <c r="B606" s="4" t="s">
        <v>53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">
      <c r="B607" s="4" t="s">
        <v>53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">
      <c r="B608" s="4" t="s">
        <v>53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">
      <c r="B609" s="4" t="s">
        <v>53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">
      <c r="B610" s="4" t="s">
        <v>53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">
      <c r="B611" s="4" t="s">
        <v>53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">
      <c r="B612" s="4" t="s">
        <v>53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">
      <c r="B613" s="4" t="s">
        <v>53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">
      <c r="B614" s="4" t="s">
        <v>53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">
      <c r="B615" s="4" t="s">
        <v>53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">
      <c r="B616" s="4" t="s">
        <v>53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">
      <c r="B617" s="4" t="s">
        <v>53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">
      <c r="B618" s="4" t="s">
        <v>53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">
      <c r="B619" s="4" t="s">
        <v>53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">
      <c r="B620" s="4" t="s">
        <v>53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">
      <c r="B621" s="4" t="s">
        <v>53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">
      <c r="B622" s="4" t="s">
        <v>53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">
      <c r="B623" s="4" t="s">
        <v>53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">
      <c r="B624" s="4" t="s">
        <v>53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">
      <c r="B625" s="4" t="s">
        <v>53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">
      <c r="B626" s="4" t="s">
        <v>53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">
      <c r="B627" s="4" t="s">
        <v>53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">
      <c r="B628" s="4" t="s">
        <v>53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">
      <c r="B629" s="4" t="s">
        <v>53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">
      <c r="B630" s="4" t="s">
        <v>53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">
      <c r="B631" s="4" t="s">
        <v>53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">
      <c r="B632" s="4" t="s">
        <v>53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">
      <c r="B633" s="4" t="s">
        <v>53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">
      <c r="B634" s="4" t="s">
        <v>53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">
      <c r="B635" s="4" t="s">
        <v>53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">
      <c r="B636" s="4" t="s">
        <v>53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">
      <c r="B637" s="4" t="s">
        <v>53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">
      <c r="B638" s="4" t="s">
        <v>53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">
      <c r="B639" s="4" t="s">
        <v>53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">
      <c r="B640" s="4" t="s">
        <v>53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">
      <c r="B641" s="4" t="s">
        <v>53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">
      <c r="B642" s="4" t="s">
        <v>53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">
      <c r="B643" s="4" t="s">
        <v>53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">
      <c r="B644" s="4" t="s">
        <v>53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">
      <c r="B645" s="4" t="s">
        <v>53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">
      <c r="B646" s="4" t="s">
        <v>53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">
      <c r="B647" s="4" t="s">
        <v>53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">
      <c r="B648" s="4" t="s">
        <v>53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">
      <c r="B649" s="4" t="s">
        <v>53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">
      <c r="B650" s="4" t="s">
        <v>53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">
      <c r="B651" s="4" t="s">
        <v>53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">
      <c r="B652" s="4" t="s">
        <v>53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">
      <c r="B653" s="4" t="s">
        <v>53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">
      <c r="B654" s="4" t="s">
        <v>53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">
      <c r="B655" s="4" t="s">
        <v>53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">
      <c r="B656" s="4" t="s">
        <v>53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">
      <c r="B657" s="4" t="s">
        <v>53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">
      <c r="B658" s="4" t="s">
        <v>53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">
      <c r="B659" s="4" t="s">
        <v>53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">
      <c r="B660" s="4" t="s">
        <v>53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">
      <c r="B661" s="4" t="s">
        <v>53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">
      <c r="B662" s="4" t="s">
        <v>53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">
      <c r="B663" s="4" t="s">
        <v>53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">
      <c r="B664" s="4" t="s">
        <v>53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">
      <c r="B665" s="4" t="s">
        <v>53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">
      <c r="B666" s="4" t="s">
        <v>53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">
      <c r="B667" s="4" t="s">
        <v>53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">
      <c r="B668" s="4" t="s">
        <v>53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">
      <c r="B669" s="4" t="s">
        <v>53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">
      <c r="B670" s="4" t="s">
        <v>53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">
      <c r="B671" s="4" t="s">
        <v>53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">
      <c r="B672" s="4" t="s">
        <v>53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">
      <c r="B673" s="4" t="s">
        <v>53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">
      <c r="B674" s="4" t="s">
        <v>53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">
      <c r="B675" s="4" t="s">
        <v>53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">
      <c r="B676" s="4" t="s">
        <v>53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">
      <c r="B677" s="4" t="s">
        <v>53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">
      <c r="B678" s="4" t="s">
        <v>53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">
      <c r="B679" s="4" t="s">
        <v>53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">
      <c r="B680" s="4" t="s">
        <v>53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">
      <c r="B681" s="4" t="s">
        <v>53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">
      <c r="B682" s="4" t="s">
        <v>53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">
      <c r="B683" s="4" t="s">
        <v>53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">
      <c r="B684" s="4" t="s">
        <v>53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">
      <c r="B685" s="4" t="s">
        <v>53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">
      <c r="B686" s="4" t="s">
        <v>53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">
      <c r="B687" s="4" t="s">
        <v>53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">
      <c r="B688" s="4" t="s">
        <v>53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">
      <c r="B689" s="4" t="s">
        <v>53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">
      <c r="B690" s="4" t="s">
        <v>53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">
      <c r="B691" s="4" t="s">
        <v>53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">
      <c r="B692" s="4" t="s">
        <v>53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">
      <c r="B693" s="4" t="s">
        <v>53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">
      <c r="B694" s="4" t="s">
        <v>53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">
      <c r="B695" s="4" t="s">
        <v>53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">
      <c r="B696" s="4" t="s">
        <v>53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">
      <c r="B697" s="4" t="s">
        <v>53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">
      <c r="B698" s="4" t="s">
        <v>53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">
      <c r="B699" s="4" t="s">
        <v>53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">
      <c r="B700" s="4" t="s">
        <v>53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">
      <c r="B701" s="4" t="s">
        <v>53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">
      <c r="B702" s="4" t="s">
        <v>53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">
      <c r="B703" s="4" t="s">
        <v>53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">
      <c r="B704" s="4" t="s">
        <v>53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">
      <c r="B705" s="4" t="s">
        <v>53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">
      <c r="B706" s="4" t="s">
        <v>53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">
      <c r="B707" s="4" t="s">
        <v>53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">
      <c r="B708" s="4" t="s">
        <v>53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">
      <c r="B709" s="4" t="s">
        <v>53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">
      <c r="B710" s="4" t="s">
        <v>53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">
      <c r="B711" s="4" t="s">
        <v>53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">
      <c r="B712" s="4" t="s">
        <v>53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">
      <c r="B713" s="4" t="s">
        <v>53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">
      <c r="B714" s="4" t="s">
        <v>53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">
      <c r="B715" s="4" t="s">
        <v>53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">
      <c r="B716" s="4" t="s">
        <v>53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">
      <c r="B717" s="4" t="s">
        <v>53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">
      <c r="B718" s="4" t="s">
        <v>53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">
      <c r="B719" s="4" t="s">
        <v>53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">
      <c r="B720" s="4" t="s">
        <v>53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">
      <c r="B721" s="4" t="s">
        <v>53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">
      <c r="B722" s="4" t="s">
        <v>53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">
      <c r="B723" s="4" t="s">
        <v>53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">
      <c r="B724" s="4" t="s">
        <v>53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">
      <c r="B725" s="4" t="s">
        <v>53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">
      <c r="B726" s="4" t="s">
        <v>53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">
      <c r="B727" s="4" t="s">
        <v>53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">
      <c r="B728" s="4" t="s">
        <v>53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">
      <c r="B729" s="4" t="s">
        <v>53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">
      <c r="B730" s="4" t="s">
        <v>53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">
      <c r="B731" s="4" t="s">
        <v>53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">
      <c r="B732" s="4" t="s">
        <v>53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">
      <c r="B733" s="4" t="s">
        <v>53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">
      <c r="B734" s="4" t="s">
        <v>53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">
      <c r="B735" s="4" t="s">
        <v>53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">
      <c r="B736" s="4" t="s">
        <v>53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">
      <c r="B737" s="4" t="s">
        <v>53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">
      <c r="B738" s="4" t="s">
        <v>53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">
      <c r="B739" s="4" t="s">
        <v>53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">
      <c r="B740" s="4" t="s">
        <v>53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">
      <c r="B741" s="4" t="s">
        <v>53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">
      <c r="B742" s="4" t="s">
        <v>53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">
      <c r="B743" s="4" t="s">
        <v>53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">
      <c r="B744" s="4" t="s">
        <v>53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">
      <c r="B745" s="4" t="s">
        <v>53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">
      <c r="B746" s="4" t="s">
        <v>53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">
      <c r="B747" s="4" t="s">
        <v>53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">
      <c r="B748" s="4" t="s">
        <v>53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">
      <c r="B749" s="4" t="s">
        <v>53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">
      <c r="B750" s="4" t="s">
        <v>53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">
      <c r="B751" s="4" t="s">
        <v>53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">
      <c r="B752" s="4" t="s">
        <v>53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">
      <c r="B753" s="4" t="s">
        <v>53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">
      <c r="B754" s="4" t="s">
        <v>53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">
      <c r="B755" s="4" t="s">
        <v>53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">
      <c r="B756" s="4" t="s">
        <v>53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">
      <c r="B757" s="4" t="s">
        <v>53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">
      <c r="B758" s="4" t="s">
        <v>53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">
      <c r="B759" s="4" t="s">
        <v>53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">
      <c r="B760" s="4" t="s">
        <v>53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">
      <c r="B761" s="4" t="s">
        <v>53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">
      <c r="B762" s="4" t="s">
        <v>53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">
      <c r="B763" s="4" t="s">
        <v>53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">
      <c r="B764" s="4" t="s">
        <v>53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">
      <c r="B765" s="4" t="s">
        <v>53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">
      <c r="B766" s="4" t="s">
        <v>53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">
      <c r="B767" s="4" t="s">
        <v>53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">
      <c r="B768" s="4" t="s">
        <v>53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">
      <c r="B769" s="4" t="s">
        <v>53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">
      <c r="B770" s="4" t="s">
        <v>53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">
      <c r="B771" s="4" t="s">
        <v>53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">
      <c r="B772" s="4" t="s">
        <v>53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">
      <c r="B773" s="4" t="s">
        <v>53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">
      <c r="B774" s="4" t="s">
        <v>53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">
      <c r="B775" s="4" t="s">
        <v>53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">
      <c r="B776" s="4" t="s">
        <v>53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">
      <c r="B777" s="4" t="s">
        <v>53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">
      <c r="B778" s="4" t="s">
        <v>53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">
      <c r="B779" s="4" t="s">
        <v>53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">
      <c r="B780" s="4" t="s">
        <v>53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">
      <c r="B781" s="4" t="s">
        <v>53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">
      <c r="B782" s="4" t="s">
        <v>53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">
      <c r="B783" s="4" t="s">
        <v>53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">
      <c r="B784" s="4" t="s">
        <v>53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">
      <c r="B785" s="4" t="s">
        <v>53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">
      <c r="B786" s="4" t="s">
        <v>53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">
      <c r="B787" s="4" t="s">
        <v>53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">
      <c r="B788" s="4" t="s">
        <v>53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">
      <c r="B789" s="4" t="s">
        <v>53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">
      <c r="B790" s="4" t="s">
        <v>53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">
      <c r="B791" s="4" t="s">
        <v>53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">
      <c r="B792" s="4" t="s">
        <v>53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">
      <c r="B793" s="4" t="s">
        <v>53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">
      <c r="B794" s="4" t="s">
        <v>53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">
      <c r="B795" s="4" t="s">
        <v>53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">
      <c r="B796" s="4" t="s">
        <v>53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">
      <c r="B797" s="4" t="s">
        <v>53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">
      <c r="B798" s="4" t="s">
        <v>53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">
      <c r="B799" s="4" t="s">
        <v>53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">
      <c r="B800" s="4" t="s">
        <v>53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">
      <c r="B801" s="4" t="s">
        <v>53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">
      <c r="B802" s="4" t="s">
        <v>53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">
      <c r="B803" s="4" t="s">
        <v>53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">
      <c r="B804" s="4" t="s">
        <v>53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">
      <c r="B805" s="4" t="s">
        <v>53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">
      <c r="B806" s="4" t="s">
        <v>53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">
      <c r="B807" s="4" t="s">
        <v>53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">
      <c r="B808" s="4" t="s">
        <v>53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">
      <c r="B809" s="4" t="s">
        <v>53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">
      <c r="B810" s="4" t="s">
        <v>53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">
      <c r="B811" s="4" t="s">
        <v>53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">
      <c r="B812" s="4" t="s">
        <v>53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">
      <c r="B813" s="4" t="s">
        <v>53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">
      <c r="B814" s="4" t="s">
        <v>53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">
      <c r="B815" s="4" t="s">
        <v>53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">
      <c r="B816" s="4" t="s">
        <v>53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">
      <c r="B817" s="4" t="s">
        <v>53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">
      <c r="B818" s="4" t="s">
        <v>53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">
      <c r="B819" s="4" t="s">
        <v>53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">
      <c r="B820" s="4" t="s">
        <v>53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">
      <c r="B821" s="4" t="s">
        <v>53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">
      <c r="B822" s="4" t="s">
        <v>53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">
      <c r="B823" s="4" t="s">
        <v>53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">
      <c r="B824" s="4" t="s">
        <v>53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">
      <c r="B825" s="4" t="s">
        <v>53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">
      <c r="B826" s="5" t="s">
        <v>53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">
      <c r="B827" s="4" t="s">
        <v>53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">
      <c r="B828" s="4" t="s">
        <v>53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">
      <c r="B829" s="4" t="s">
        <v>53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">
      <c r="B830" s="4" t="s">
        <v>53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">
      <c r="B831" s="4" t="s">
        <v>53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">
      <c r="B832" s="4" t="s">
        <v>53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">
      <c r="B833" s="4" t="s">
        <v>53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">
      <c r="B834" s="4" t="s">
        <v>53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">
      <c r="B835" s="4" t="s">
        <v>53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">
      <c r="B836" s="4" t="s">
        <v>53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">
      <c r="B837" s="4" t="s">
        <v>53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">
      <c r="B838" s="4" t="s">
        <v>53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">
      <c r="B839" s="4" t="s">
        <v>53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">
      <c r="B840" s="4" t="s">
        <v>53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">
      <c r="B841" s="4" t="s">
        <v>53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">
      <c r="B842" s="4" t="s">
        <v>53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">
      <c r="B843" s="4" t="s">
        <v>53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">
      <c r="B844" s="4" t="s">
        <v>53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">
      <c r="B845" s="4" t="s">
        <v>53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">
      <c r="B846" s="4" t="s">
        <v>53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">
      <c r="B847" s="4" t="s">
        <v>53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">
      <c r="B848" s="4" t="s">
        <v>53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">
      <c r="B849" s="4" t="s">
        <v>53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">
      <c r="B850" s="4" t="s">
        <v>53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">
      <c r="B851" s="4" t="s">
        <v>53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">
      <c r="B852" s="4" t="s">
        <v>53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">
      <c r="B853" s="4" t="s">
        <v>53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">
      <c r="B854" s="4" t="s">
        <v>53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">
      <c r="B855" s="4" t="s">
        <v>53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">
      <c r="B856" s="4" t="s">
        <v>53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">
      <c r="B857" s="4" t="s">
        <v>53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">
      <c r="B858" s="4" t="s">
        <v>53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">
      <c r="B859" s="4" t="s">
        <v>53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">
      <c r="B860" s="4" t="s">
        <v>53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">
      <c r="B861" s="4" t="s">
        <v>53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">
      <c r="B862" s="4" t="s">
        <v>53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">
      <c r="B863" s="4" t="s">
        <v>53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">
      <c r="B864" s="4" t="s">
        <v>53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">
      <c r="B865" s="4" t="s">
        <v>53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">
      <c r="B866" s="4" t="s">
        <v>53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">
      <c r="B867" s="4" t="s">
        <v>53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">
      <c r="B868" s="4" t="s">
        <v>53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">
      <c r="B869" s="4" t="s">
        <v>53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">
      <c r="B870" s="4" t="s">
        <v>53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">
      <c r="B871" s="4" t="s">
        <v>53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">
      <c r="B872" s="4" t="s">
        <v>53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">
      <c r="B873" s="4" t="s">
        <v>53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">
      <c r="B874" s="4" t="s">
        <v>53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">
      <c r="B875" s="4" t="s">
        <v>53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">
      <c r="B876" s="4" t="s">
        <v>53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">
      <c r="B877" s="4" t="s">
        <v>53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">
      <c r="B878" s="4" t="s">
        <v>53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">
      <c r="B879" s="4" t="s">
        <v>53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">
      <c r="B880" s="4" t="s">
        <v>53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">
      <c r="B881" s="4" t="s">
        <v>53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">
      <c r="B882" s="4" t="s">
        <v>53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">
      <c r="B883" s="4" t="s">
        <v>53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">
      <c r="B884" s="4" t="s">
        <v>53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">
      <c r="B885" s="4" t="s">
        <v>53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">
      <c r="B886" s="4" t="s">
        <v>53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">
      <c r="B887" s="4" t="s">
        <v>53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">
      <c r="B888" s="4" t="s">
        <v>53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">
      <c r="B889" s="4" t="s">
        <v>53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">
      <c r="B890" s="4" t="s">
        <v>53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">
      <c r="B891" s="4" t="s">
        <v>53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">
      <c r="B892" s="4" t="s">
        <v>53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">
      <c r="B893" s="4" t="s">
        <v>53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">
      <c r="B894" s="4" t="s">
        <v>53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">
      <c r="B895" s="4" t="s">
        <v>53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">
      <c r="B896" s="4" t="s">
        <v>53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">
      <c r="B897" s="4" t="s">
        <v>53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">
      <c r="B898" s="4" t="s">
        <v>53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">
      <c r="B899" s="4" t="s">
        <v>53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">
      <c r="B900" s="4" t="s">
        <v>53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">
      <c r="B901" s="4" t="s">
        <v>53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">
      <c r="B902" s="4" t="s">
        <v>53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">
      <c r="B903" s="4" t="s">
        <v>53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">
      <c r="B904" s="4" t="s">
        <v>53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">
      <c r="B905" s="4" t="s">
        <v>53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">
      <c r="B906" s="4" t="s">
        <v>53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">
      <c r="B907" s="4" t="s">
        <v>53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">
      <c r="B908" s="4" t="s">
        <v>53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">
      <c r="B909" s="4" t="s">
        <v>53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">
      <c r="B910" s="4" t="s">
        <v>53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">
      <c r="B911" s="4" t="s">
        <v>53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">
      <c r="B912" s="4" t="s">
        <v>53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">
      <c r="B913" s="4" t="s">
        <v>53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">
      <c r="B914" s="4" t="s">
        <v>53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">
      <c r="B915" s="4" t="s">
        <v>53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">
      <c r="B916" s="4" t="s">
        <v>53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">
      <c r="B917" s="4" t="s">
        <v>53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">
      <c r="B918" s="4" t="s">
        <v>53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">
      <c r="B919" s="4" t="s">
        <v>53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">
      <c r="B920" s="4" t="s">
        <v>53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">
      <c r="B921" s="4" t="s">
        <v>53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">
      <c r="B922" s="4" t="s">
        <v>53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">
      <c r="B923" s="4" t="s">
        <v>53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">
      <c r="B924" s="4" t="s">
        <v>53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">
      <c r="B925" s="4" t="s">
        <v>53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">
      <c r="B926" s="4" t="s">
        <v>53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">
      <c r="B927" s="4" t="s">
        <v>53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">
      <c r="B928" s="4" t="s">
        <v>53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">
      <c r="B929" s="4" t="s">
        <v>53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">
      <c r="B930" s="4" t="s">
        <v>53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">
      <c r="B931" s="4" t="s">
        <v>53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">
      <c r="B932" s="4" t="s">
        <v>53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">
      <c r="B933" s="4" t="s">
        <v>53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">
      <c r="B934" s="4" t="s">
        <v>53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">
      <c r="B935" s="4" t="s">
        <v>53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">
      <c r="B936" s="4" t="s">
        <v>53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">
      <c r="B937" s="4" t="s">
        <v>53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">
      <c r="B938" s="4" t="s">
        <v>53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">
      <c r="B939" s="4" t="s">
        <v>53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">
      <c r="B940" s="4" t="s">
        <v>53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">
      <c r="B941" s="4" t="s">
        <v>53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">
      <c r="B942" s="4" t="s">
        <v>53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">
      <c r="B943" s="4" t="s">
        <v>53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">
      <c r="B944" s="4" t="s">
        <v>53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">
      <c r="B945" s="4" t="s">
        <v>53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">
      <c r="B946" s="4" t="s">
        <v>53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">
      <c r="B947" s="4" t="s">
        <v>53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">
      <c r="B948" s="4" t="s">
        <v>53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">
      <c r="B949" s="4" t="s">
        <v>53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">
      <c r="B950" s="4" t="s">
        <v>53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">
      <c r="B951" s="4" t="s">
        <v>53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">
      <c r="B952" s="4" t="s">
        <v>53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">
      <c r="B953" s="4" t="s">
        <v>53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">
      <c r="B954" s="4" t="s">
        <v>53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">
      <c r="B955" s="4" t="s">
        <v>53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">
      <c r="B956" s="4" t="s">
        <v>53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">
      <c r="B957" s="4" t="s">
        <v>53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">
      <c r="B958" s="4" t="s">
        <v>53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">
      <c r="B959" s="4" t="s">
        <v>53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">
      <c r="B960" s="4" t="s">
        <v>53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">
      <c r="B961" s="4" t="s">
        <v>53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">
      <c r="B962" s="4" t="s">
        <v>53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">
      <c r="B963" s="4" t="s">
        <v>53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">
      <c r="B964" s="4" t="s">
        <v>53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">
      <c r="B965" s="4" t="s">
        <v>53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">
      <c r="B966" s="4" t="s">
        <v>53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">
      <c r="B967" s="4" t="s">
        <v>53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">
      <c r="B968" s="4" t="s">
        <v>53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">
      <c r="B969" s="4" t="s">
        <v>53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">
      <c r="B970" s="4" t="s">
        <v>53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">
      <c r="B971" s="4" t="s">
        <v>53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">
      <c r="B972" s="4" t="s">
        <v>53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">
      <c r="B973" s="4" t="s">
        <v>53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">
      <c r="B974" s="4" t="s">
        <v>53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">
      <c r="B975" s="4" t="s">
        <v>53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">
      <c r="B976" s="4" t="s">
        <v>53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">
      <c r="B977" s="4" t="s">
        <v>53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">
      <c r="B978" s="4" t="s">
        <v>53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">
      <c r="B979" s="4" t="s">
        <v>53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">
      <c r="B980" s="4" t="s">
        <v>53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">
      <c r="B981" s="4" t="s">
        <v>53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">
      <c r="B982" s="4" t="s">
        <v>53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">
      <c r="B983" s="4" t="s">
        <v>53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">
      <c r="B984" s="4" t="s">
        <v>53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">
      <c r="B985" s="4" t="s">
        <v>53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">
      <c r="B986" s="4" t="s">
        <v>53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">
      <c r="B987" s="4" t="s">
        <v>53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">
      <c r="B988" s="4" t="s">
        <v>53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">
      <c r="B989" s="4" t="s">
        <v>53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">
      <c r="B990" s="4" t="s">
        <v>53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">
      <c r="B991" s="4" t="s">
        <v>53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">
      <c r="B992" s="4" t="s">
        <v>53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">
      <c r="B993" s="4" t="s">
        <v>53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">
      <c r="B994" s="4" t="s">
        <v>53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">
      <c r="B995" s="4" t="s">
        <v>53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">
      <c r="B996" s="4" t="s">
        <v>53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">
      <c r="B997" s="4" t="s">
        <v>53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">
      <c r="B998" s="4" t="s">
        <v>53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">
      <c r="B999" s="4" t="s">
        <v>53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">
      <c r="B1000" s="4" t="s">
        <v>53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">
      <c r="B1001" s="4" t="s">
        <v>53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">
      <c r="B1002" s="4" t="s">
        <v>53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">
      <c r="B1003" s="4" t="s">
        <v>53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">
      <c r="B1004" s="4" t="s">
        <v>53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">
      <c r="B1005" s="4" t="s">
        <v>53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">
      <c r="B1006" s="4" t="s">
        <v>53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">
      <c r="B1007" s="4" t="s">
        <v>53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">
      <c r="B1008" s="4" t="s">
        <v>53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">
      <c r="B1009" s="4" t="s">
        <v>53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">
      <c r="B1010" s="4" t="s">
        <v>53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">
      <c r="B1011" s="4" t="s">
        <v>53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">
      <c r="B1012" s="4" t="s">
        <v>53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">
      <c r="B1013" s="4" t="s">
        <v>53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">
      <c r="B1014" s="4" t="s">
        <v>53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">
      <c r="B1015" s="4" t="s">
        <v>53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">
      <c r="B1016" s="4" t="s">
        <v>53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">
      <c r="B1017" s="4" t="s">
        <v>53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">
      <c r="B1018" s="4" t="s">
        <v>53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">
      <c r="B1019" s="4" t="s">
        <v>53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">
      <c r="B1020" s="4" t="s">
        <v>53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">
      <c r="B1021" s="4" t="s">
        <v>53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">
      <c r="B1022" s="4" t="s">
        <v>53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">
      <c r="B1023" s="4" t="s">
        <v>53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">
      <c r="B1024" s="4" t="s">
        <v>53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">
      <c r="B1025" s="4" t="s">
        <v>53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">
      <c r="B1026" s="4" t="s">
        <v>53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">
      <c r="B1027" s="4" t="s">
        <v>53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">
      <c r="B1028" s="4" t="s">
        <v>53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">
      <c r="B1029" s="4" t="s">
        <v>53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">
      <c r="B1030" s="4" t="s">
        <v>53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">
      <c r="B1031" s="6" t="s">
        <v>54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">
      <c r="B1032" s="6" t="s">
        <v>54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">
      <c r="B1033" s="6" t="s">
        <v>54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">
      <c r="B1034" s="6" t="s">
        <v>54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">
      <c r="B1035" s="6" t="s">
        <v>54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">
      <c r="B1036" s="6" t="s">
        <v>54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">
      <c r="B1037" s="6" t="s">
        <v>54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">
      <c r="B1038" s="6" t="s">
        <v>54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">
      <c r="B1039" s="6" t="s">
        <v>54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">
      <c r="B1040" s="6" t="s">
        <v>54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">
      <c r="B1041" s="6" t="s">
        <v>54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">
      <c r="B1042" s="6" t="s">
        <v>54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">
      <c r="B1043" s="6" t="s">
        <v>54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">
      <c r="B1044" s="6" t="s">
        <v>54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">
      <c r="B1045" s="6" t="s">
        <v>54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">
      <c r="B1046" s="6" t="s">
        <v>54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">
      <c r="B1047" s="6" t="s">
        <v>54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">
      <c r="B1048" s="6" t="s">
        <v>54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">
      <c r="B1049" s="6" t="s">
        <v>54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">
      <c r="B1050" s="6" t="s">
        <v>54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">
      <c r="B1051" s="6" t="s">
        <v>54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">
      <c r="B1052" s="6" t="s">
        <v>54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">
      <c r="B1053" s="6" t="s">
        <v>54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">
      <c r="B1054" s="6" t="s">
        <v>54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">
      <c r="B1055" s="6" t="s">
        <v>54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">
      <c r="B1056" s="6" t="s">
        <v>54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">
      <c r="B1057" s="6" t="s">
        <v>54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">
      <c r="B1058" s="6" t="s">
        <v>54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">
      <c r="B1059" s="6" t="s">
        <v>54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">
      <c r="B1060" s="6" t="s">
        <v>54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">
      <c r="B1061" s="6" t="s">
        <v>54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">
      <c r="B1062" s="6" t="s">
        <v>54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">
      <c r="B1063" s="6" t="s">
        <v>54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">
      <c r="B1064" s="6" t="s">
        <v>54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">
      <c r="B1065" s="6" t="s">
        <v>54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">
      <c r="B1066" s="6" t="s">
        <v>54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">
      <c r="B1067" s="6" t="s">
        <v>54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">
      <c r="B1068" s="6" t="s">
        <v>54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">
      <c r="B1069" s="6" t="s">
        <v>54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">
      <c r="B1070" s="6" t="s">
        <v>54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">
      <c r="B1071" s="6" t="s">
        <v>54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">
      <c r="B1072" s="6" t="s">
        <v>54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">
      <c r="B1073" s="6" t="s">
        <v>54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">
      <c r="B1074" s="6" t="s">
        <v>54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">
      <c r="B1075" s="6" t="s">
        <v>54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">
      <c r="B1076" s="6" t="s">
        <v>54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">
      <c r="B1077" s="6" t="s">
        <v>54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">
      <c r="B1078" s="6" t="s">
        <v>54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">
      <c r="B1079" s="6" t="s">
        <v>54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">
      <c r="B1080" s="6" t="s">
        <v>54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">
      <c r="B1081" s="6" t="s">
        <v>54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">
      <c r="B1082" s="6" t="s">
        <v>54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">
      <c r="B1083" s="6" t="s">
        <v>54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">
      <c r="B1084" s="6" t="s">
        <v>54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">
      <c r="B1085" s="6" t="s">
        <v>54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">
      <c r="B1086" s="6" t="s">
        <v>54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">
      <c r="B1087" s="6" t="s">
        <v>54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">
      <c r="B1088" s="6" t="s">
        <v>54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">
      <c r="B1089" s="6" t="s">
        <v>54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">
      <c r="B1090" s="6" t="s">
        <v>54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">
      <c r="B1091" s="6" t="s">
        <v>54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">
      <c r="B1092" s="6" t="s">
        <v>54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">
      <c r="B1093" s="6" t="s">
        <v>54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">
      <c r="B1094" s="6" t="s">
        <v>54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">
      <c r="B1095" s="6" t="s">
        <v>54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">
      <c r="B1096" s="6" t="s">
        <v>54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">
      <c r="B1097" s="6" t="s">
        <v>54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">
      <c r="B1098" s="6" t="s">
        <v>54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">
      <c r="B1099" s="6" t="s">
        <v>54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">
      <c r="B1100" s="6" t="s">
        <v>54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">
      <c r="B1101" s="6" t="s">
        <v>54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">
      <c r="B1102" s="6" t="s">
        <v>54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">
      <c r="B1103" s="6" t="s">
        <v>54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">
      <c r="B1104" s="6" t="s">
        <v>54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">
      <c r="B1105" s="6" t="s">
        <v>54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">
      <c r="B1106" s="6" t="s">
        <v>54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">
      <c r="B1107" s="6" t="s">
        <v>54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">
      <c r="B1108" s="6" t="s">
        <v>54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">
      <c r="B1109" s="6" t="s">
        <v>54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">
      <c r="B1110" s="6" t="s">
        <v>54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">
      <c r="B1111" s="6" t="s">
        <v>54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">
      <c r="B1112" s="6" t="s">
        <v>54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">
      <c r="B1113" s="6" t="s">
        <v>54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">
      <c r="B1114" s="6" t="s">
        <v>54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">
      <c r="B1115" s="6" t="s">
        <v>54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">
      <c r="B1116" s="6" t="s">
        <v>54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">
      <c r="B1117" s="6" t="s">
        <v>54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">
      <c r="B1118" s="6" t="s">
        <v>54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">
      <c r="B1119" s="6" t="s">
        <v>54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">
      <c r="B1120" s="6" t="s">
        <v>54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">
      <c r="B1121" s="6" t="s">
        <v>54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">
      <c r="B1122" s="6" t="s">
        <v>54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">
      <c r="B1123" s="6" t="s">
        <v>54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">
      <c r="B1124" s="6" t="s">
        <v>54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">
      <c r="B1125" s="6" t="s">
        <v>54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">
      <c r="B1126" s="6" t="s">
        <v>54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">
      <c r="B1127" s="6" t="s">
        <v>54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">
      <c r="B1128" s="6" t="s">
        <v>54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">
      <c r="B1129" s="6" t="s">
        <v>54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">
      <c r="B1130" s="6" t="s">
        <v>54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">
      <c r="B1131" s="6" t="s">
        <v>54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">
      <c r="B1132" s="6" t="s">
        <v>54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">
      <c r="B1133" s="6" t="s">
        <v>54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">
      <c r="B1134" s="6" t="s">
        <v>54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">
      <c r="B1135" s="6" t="s">
        <v>54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">
      <c r="B1136" s="6" t="s">
        <v>54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">
      <c r="B1137" s="6" t="s">
        <v>54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">
      <c r="B1138" s="6" t="s">
        <v>54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">
      <c r="B1139" s="6" t="s">
        <v>54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">
      <c r="B1140" s="6" t="s">
        <v>54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">
      <c r="B1141" s="6" t="s">
        <v>54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">
      <c r="B1142" s="6" t="s">
        <v>54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">
      <c r="B1143" s="6" t="s">
        <v>54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">
      <c r="B1144" s="6" t="s">
        <v>54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">
      <c r="B1145" s="6" t="s">
        <v>54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">
      <c r="B1146" s="6" t="s">
        <v>54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">
      <c r="B1147" s="6" t="s">
        <v>54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">
      <c r="B1148" s="6" t="s">
        <v>54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">
      <c r="B1149" s="6" t="s">
        <v>54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">
      <c r="B1150" s="6" t="s">
        <v>54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">
      <c r="B1151" s="6" t="s">
        <v>54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">
      <c r="B1152" s="6" t="s">
        <v>54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">
      <c r="B1153" s="6" t="s">
        <v>54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">
      <c r="B1154" s="6" t="s">
        <v>54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">
      <c r="B1155" s="6" t="s">
        <v>54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">
      <c r="B1156" s="6" t="s">
        <v>54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">
      <c r="B1157" s="6" t="s">
        <v>54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">
      <c r="B1158" s="6" t="s">
        <v>54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">
      <c r="B1159" s="6" t="s">
        <v>54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">
      <c r="B1160" s="6" t="s">
        <v>54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">
      <c r="B1161" s="6" t="s">
        <v>54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">
      <c r="B1162" s="6" t="s">
        <v>54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">
      <c r="B1163" s="6" t="s">
        <v>54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">
      <c r="B1164" s="6" t="s">
        <v>54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">
      <c r="B1165" s="6" t="s">
        <v>54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">
      <c r="B1166" s="6" t="s">
        <v>54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">
      <c r="B1167" s="6" t="s">
        <v>54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">
      <c r="B1168" s="6" t="s">
        <v>54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">
      <c r="B1169" s="6" t="s">
        <v>54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">
      <c r="B1170" s="6" t="s">
        <v>54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">
      <c r="B1171" s="6" t="s">
        <v>54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">
      <c r="B1172" s="6" t="s">
        <v>54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">
      <c r="B1173" s="6" t="s">
        <v>54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">
      <c r="B1174" s="6" t="s">
        <v>54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">
      <c r="B1175" s="6" t="s">
        <v>54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">
      <c r="B1176" s="6" t="s">
        <v>54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">
      <c r="B1177" s="6" t="s">
        <v>54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">
      <c r="B1178" s="6" t="s">
        <v>54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">
      <c r="B1179" s="6" t="s">
        <v>54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">
      <c r="B1180" s="6" t="s">
        <v>54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">
      <c r="B1181" s="6" t="s">
        <v>54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">
      <c r="B1182" s="6" t="s">
        <v>54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">
      <c r="B1183" s="6" t="s">
        <v>54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">
      <c r="B1184" s="6" t="s">
        <v>54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">
      <c r="B1185" s="6" t="s">
        <v>54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">
      <c r="B1186" s="6" t="s">
        <v>54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">
      <c r="B1187" s="6" t="s">
        <v>54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">
      <c r="B1188" s="6" t="s">
        <v>54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">
      <c r="B1189" s="6" t="s">
        <v>54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">
      <c r="B1190" s="6" t="s">
        <v>54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">
      <c r="B1191" s="6" t="s">
        <v>54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">
      <c r="B1192" s="6" t="s">
        <v>54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">
      <c r="B1193" s="6" t="s">
        <v>54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">
      <c r="B1194" s="6" t="s">
        <v>54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">
      <c r="B1195" s="6" t="s">
        <v>54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">
      <c r="B1196" s="6" t="s">
        <v>54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">
      <c r="B1197" s="6" t="s">
        <v>54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">
      <c r="B1198" s="6" t="s">
        <v>54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">
      <c r="B1199" s="6" t="s">
        <v>54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">
      <c r="B1200" s="6" t="s">
        <v>54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">
      <c r="B1201" s="6" t="s">
        <v>54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">
      <c r="B1202" s="6" t="s">
        <v>54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">
      <c r="B1203" s="6" t="s">
        <v>54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">
      <c r="B1204" s="6" t="s">
        <v>54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">
      <c r="B1205" s="6" t="s">
        <v>54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">
      <c r="B1206" s="6" t="s">
        <v>54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">
      <c r="B1207" s="6" t="s">
        <v>54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">
      <c r="B1208" s="6" t="s">
        <v>54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">
      <c r="B1209" s="6" t="s">
        <v>54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">
      <c r="B1210" s="6" t="s">
        <v>54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">
      <c r="B1211" s="6" t="s">
        <v>54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">
      <c r="B1212" s="6" t="s">
        <v>54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">
      <c r="B1213" s="6" t="s">
        <v>54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">
      <c r="B1214" s="6" t="s">
        <v>54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">
      <c r="B1215" s="6" t="s">
        <v>54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">
      <c r="B1216" s="6" t="s">
        <v>54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">
      <c r="B1217" s="6" t="s">
        <v>54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">
      <c r="B1218" s="6" t="s">
        <v>54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">
      <c r="B1219" s="6" t="s">
        <v>54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">
      <c r="B1220" s="6" t="s">
        <v>54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">
      <c r="B1221" s="6" t="s">
        <v>54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">
      <c r="B1222" s="6" t="s">
        <v>54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">
      <c r="B1223" s="6" t="s">
        <v>54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">
      <c r="B1224" s="6" t="s">
        <v>54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">
      <c r="B1225" s="6" t="s">
        <v>54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">
      <c r="B1226" s="6" t="s">
        <v>54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">
      <c r="B1227" s="6" t="s">
        <v>54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">
      <c r="B1228" s="6" t="s">
        <v>54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">
      <c r="B1229" s="6" t="s">
        <v>54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">
      <c r="B1230" s="6" t="s">
        <v>54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">
      <c r="B1231" s="6" t="s">
        <v>54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">
      <c r="B1232" s="6" t="s">
        <v>54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">
      <c r="B1233" s="6" t="s">
        <v>54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">
      <c r="B1234" s="6" t="s">
        <v>54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">
      <c r="B1235" s="6" t="s">
        <v>54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">
      <c r="B1236" s="6" t="s">
        <v>54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">
      <c r="B1237" s="6" t="s">
        <v>54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">
      <c r="B1238" s="6" t="s">
        <v>54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">
      <c r="B1239" s="6" t="s">
        <v>54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">
      <c r="B1240" s="6" t="s">
        <v>54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">
      <c r="B1241" s="6" t="s">
        <v>54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">
      <c r="B1242" s="6" t="s">
        <v>54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">
      <c r="B1243" s="6" t="s">
        <v>54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">
      <c r="B1244" s="6" t="s">
        <v>54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">
      <c r="B1245" s="6" t="s">
        <v>54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">
      <c r="B1246" s="6" t="s">
        <v>54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">
      <c r="B1247" s="6" t="s">
        <v>54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">
      <c r="B1248" s="6" t="s">
        <v>54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">
      <c r="B1249" s="6" t="s">
        <v>54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">
      <c r="B1250" s="6" t="s">
        <v>54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">
      <c r="B1251" s="6" t="s">
        <v>54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">
      <c r="B1252" s="6" t="s">
        <v>54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">
      <c r="B1253" s="6" t="s">
        <v>54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">
      <c r="B1254" s="6" t="s">
        <v>54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">
      <c r="B1255" s="6" t="s">
        <v>54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">
      <c r="B1256" s="6" t="s">
        <v>54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">
      <c r="B1257" s="6" t="s">
        <v>54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">
      <c r="B1258" s="6" t="s">
        <v>54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">
      <c r="B1259" s="6" t="s">
        <v>54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">
      <c r="B1260" s="6" t="s">
        <v>54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">
      <c r="B1261" s="6" t="s">
        <v>54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">
      <c r="B1262" s="6" t="s">
        <v>54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">
      <c r="B1263" s="6" t="s">
        <v>54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">
      <c r="B1264" s="6" t="s">
        <v>54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">
      <c r="B1265" s="6" t="s">
        <v>54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">
      <c r="B1266" s="6" t="s">
        <v>54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">
      <c r="B1267" s="6" t="s">
        <v>54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">
      <c r="B1268" s="6" t="s">
        <v>54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">
      <c r="B1269" s="6" t="s">
        <v>54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">
      <c r="B1270" s="6" t="s">
        <v>54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">
      <c r="B1271" s="6" t="s">
        <v>54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">
      <c r="B1272" s="6" t="s">
        <v>54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">
      <c r="B1273" s="6" t="s">
        <v>54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">
      <c r="B1274" s="6" t="s">
        <v>54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">
      <c r="B1275" s="6" t="s">
        <v>54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">
      <c r="B1276" s="6" t="s">
        <v>54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">
      <c r="B1277" s="6" t="s">
        <v>54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">
      <c r="B1278" s="6" t="s">
        <v>54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">
      <c r="B1279" s="6" t="s">
        <v>54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">
      <c r="B1280" s="6" t="s">
        <v>54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">
      <c r="B1281" s="6" t="s">
        <v>54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">
      <c r="B1282" s="6" t="s">
        <v>54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">
      <c r="B1283" s="6" t="s">
        <v>54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">
      <c r="B1284" s="6" t="s">
        <v>54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">
      <c r="B1285" s="6" t="s">
        <v>54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">
      <c r="B1286" s="6" t="s">
        <v>54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">
      <c r="B1287" s="6" t="s">
        <v>54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">
      <c r="B1288" s="6" t="s">
        <v>54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">
      <c r="B1289" s="6" t="s">
        <v>54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">
      <c r="B1290" s="6" t="s">
        <v>54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">
      <c r="B1291" s="6" t="s">
        <v>54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">
      <c r="B1292" s="6" t="s">
        <v>54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">
      <c r="B1293" s="6" t="s">
        <v>54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">
      <c r="B1294" s="6" t="s">
        <v>54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">
      <c r="B1295" s="6" t="s">
        <v>54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">
      <c r="B1296" s="6" t="s">
        <v>54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">
      <c r="B1297" s="6" t="s">
        <v>54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">
      <c r="B1298" s="6" t="s">
        <v>54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">
      <c r="B1299" s="6" t="s">
        <v>54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">
      <c r="B1300" s="6" t="s">
        <v>54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">
      <c r="B1301" s="6" t="s">
        <v>54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">
      <c r="B1302" s="6" t="s">
        <v>54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">
      <c r="B1303" s="6" t="s">
        <v>54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">
      <c r="B1304" s="6" t="s">
        <v>54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">
      <c r="B1305" s="6" t="s">
        <v>54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">
      <c r="B1306" s="6" t="s">
        <v>54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">
      <c r="B1307" s="6" t="s">
        <v>54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">
      <c r="B1308" s="6" t="s">
        <v>54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">
      <c r="B1309" s="6" t="s">
        <v>54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">
      <c r="B1310" s="6" t="s">
        <v>54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">
      <c r="B1311" s="6" t="s">
        <v>54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">
      <c r="B1312" s="6" t="s">
        <v>54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">
      <c r="B1313" s="6" t="s">
        <v>54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">
      <c r="B1314" s="6" t="s">
        <v>54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">
      <c r="B1315" s="6" t="s">
        <v>54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">
      <c r="B1316" s="6" t="s">
        <v>54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">
      <c r="B1317" s="6" t="s">
        <v>54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">
      <c r="B1318" s="6" t="s">
        <v>54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">
      <c r="B1319" s="6" t="s">
        <v>54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">
      <c r="B1320" s="6" t="s">
        <v>54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">
      <c r="B1321" s="6" t="s">
        <v>54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">
      <c r="B1322" s="6" t="s">
        <v>54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">
      <c r="B1323" s="6" t="s">
        <v>54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">
      <c r="B1324" s="6" t="s">
        <v>54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">
      <c r="B1325" s="6" t="s">
        <v>54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">
      <c r="B1326" s="6" t="s">
        <v>54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">
      <c r="B1327" s="6" t="s">
        <v>54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">
      <c r="B1328" s="6" t="s">
        <v>54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">
      <c r="B1329" s="6" t="s">
        <v>54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">
      <c r="B1330" s="6" t="s">
        <v>54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">
      <c r="B1331" s="6" t="s">
        <v>54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">
      <c r="B1332" s="6" t="s">
        <v>54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">
      <c r="B1333" s="6" t="s">
        <v>54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">
      <c r="B1334" s="6" t="s">
        <v>54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">
      <c r="B1335" s="6" t="s">
        <v>54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">
      <c r="B1336" s="6" t="s">
        <v>54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">
      <c r="B1337" s="6" t="s">
        <v>54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">
      <c r="B1338" s="6" t="s">
        <v>54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">
      <c r="B1339" s="6" t="s">
        <v>54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">
      <c r="B1340" s="6" t="s">
        <v>54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">
      <c r="B1341" s="6" t="s">
        <v>54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">
      <c r="B1342" s="6" t="s">
        <v>54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">
      <c r="B1343" s="6" t="s">
        <v>54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">
      <c r="B1344" s="6" t="s">
        <v>54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">
      <c r="B1345" s="6" t="s">
        <v>54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">
      <c r="B1346" s="6" t="s">
        <v>54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">
      <c r="B1347" s="6" t="s">
        <v>54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">
      <c r="B1348" s="6" t="s">
        <v>54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">
      <c r="B1349" s="6" t="s">
        <v>54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">
      <c r="B1350" s="6" t="s">
        <v>54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">
      <c r="B1351" s="6" t="s">
        <v>54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">
      <c r="B1352" s="6" t="s">
        <v>54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">
      <c r="B1353" s="6" t="s">
        <v>54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">
      <c r="B1354" s="6" t="s">
        <v>54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">
      <c r="B1355" s="6" t="s">
        <v>54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">
      <c r="B1356" s="6" t="s">
        <v>54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">
      <c r="B1357" s="6" t="s">
        <v>54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">
      <c r="B1358" s="6" t="s">
        <v>54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">
      <c r="B1359" s="6" t="s">
        <v>54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">
      <c r="B1360" s="6" t="s">
        <v>54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">
      <c r="B1361" s="6" t="s">
        <v>54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">
      <c r="B1362" s="6" t="s">
        <v>54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">
      <c r="B1363" s="6" t="s">
        <v>54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">
      <c r="B1364" s="6" t="s">
        <v>54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">
      <c r="B1365" s="6" t="s">
        <v>54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">
      <c r="B1366" s="6" t="s">
        <v>54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">
      <c r="B1367" s="6" t="s">
        <v>54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">
      <c r="B1368" s="6" t="s">
        <v>54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">
      <c r="B1369" s="6" t="s">
        <v>54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">
      <c r="B1370" s="6" t="s">
        <v>54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">
      <c r="B1371" s="6" t="s">
        <v>54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">
      <c r="B1372" s="6" t="s">
        <v>54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">
      <c r="B1373" s="6" t="s">
        <v>54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">
      <c r="B1374" s="6" t="s">
        <v>54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">
      <c r="B1375" s="6" t="s">
        <v>54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">
      <c r="B1376" s="6" t="s">
        <v>54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">
      <c r="B1377" s="6" t="s">
        <v>54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">
      <c r="B1378" s="6" t="s">
        <v>54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">
      <c r="B1379" s="6" t="s">
        <v>54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">
      <c r="B1380" s="6" t="s">
        <v>54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">
      <c r="B1381" s="6" t="s">
        <v>54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">
      <c r="B1382" s="6" t="s">
        <v>54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">
      <c r="B1383" s="6" t="s">
        <v>54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">
      <c r="B1384" s="6" t="s">
        <v>54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">
      <c r="B1385" s="6" t="s">
        <v>54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">
      <c r="B1386" s="6" t="s">
        <v>54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">
      <c r="B1387" s="6" t="s">
        <v>54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">
      <c r="B1388" s="6" t="s">
        <v>54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">
      <c r="B1389" s="6" t="s">
        <v>54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">
      <c r="B1390" s="6" t="s">
        <v>54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">
      <c r="B1391" s="6" t="s">
        <v>54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">
      <c r="B1392" s="6" t="s">
        <v>54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">
      <c r="B1393" s="6" t="s">
        <v>54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">
      <c r="B1394" s="6" t="s">
        <v>54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">
      <c r="B1395" s="6" t="s">
        <v>54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">
      <c r="B1396" s="6" t="s">
        <v>54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">
      <c r="B1397" s="6" t="s">
        <v>54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">
      <c r="B1398" s="6" t="s">
        <v>54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">
      <c r="B1399" s="6" t="s">
        <v>54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">
      <c r="B1400" s="6" t="s">
        <v>54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">
      <c r="B1401" s="6" t="s">
        <v>54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">
      <c r="B1402" s="6" t="s">
        <v>54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">
      <c r="B1403" s="6" t="s">
        <v>54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">
      <c r="B1404" s="6" t="s">
        <v>54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">
      <c r="B1405" s="6" t="s">
        <v>54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">
      <c r="B1406" s="6" t="s">
        <v>54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">
      <c r="B1407" s="6" t="s">
        <v>54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">
      <c r="B1408" s="6" t="s">
        <v>54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">
      <c r="B1409" s="6" t="s">
        <v>54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">
      <c r="B1410" s="6" t="s">
        <v>54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">
      <c r="B1411" s="6" t="s">
        <v>54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">
      <c r="B1412" s="6" t="s">
        <v>54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">
      <c r="B1413" s="6" t="s">
        <v>54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">
      <c r="B1414" s="6" t="s">
        <v>54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">
      <c r="B1415" s="6" t="s">
        <v>54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">
      <c r="B1416" s="6" t="s">
        <v>54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">
      <c r="B1417" s="6" t="s">
        <v>54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">
      <c r="B1418" s="6" t="s">
        <v>54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">
      <c r="B1419" s="6" t="s">
        <v>54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">
      <c r="B1420" s="6" t="s">
        <v>54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">
      <c r="B1421" s="6" t="s">
        <v>54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">
      <c r="B1422" s="6" t="s">
        <v>54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">
      <c r="B1423" s="6" t="s">
        <v>54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">
      <c r="B1424" s="6" t="s">
        <v>54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">
      <c r="B1425" s="6" t="s">
        <v>54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">
      <c r="B1426" s="6" t="s">
        <v>54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">
      <c r="B1427" s="6" t="s">
        <v>54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">
      <c r="B1428" s="6" t="s">
        <v>54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">
      <c r="B1429" s="6" t="s">
        <v>54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">
      <c r="B1430" s="6" t="s">
        <v>54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">
      <c r="B1431" s="6" t="s">
        <v>54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">
      <c r="B1432" s="6" t="s">
        <v>54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">
      <c r="B1433" s="6" t="s">
        <v>54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">
      <c r="B1434" s="6" t="s">
        <v>54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">
      <c r="B1435" s="6" t="s">
        <v>54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">
      <c r="B1436" s="6" t="s">
        <v>54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">
      <c r="B1437" s="6" t="s">
        <v>54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">
      <c r="B1438" s="6" t="s">
        <v>54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">
      <c r="B1439" s="6" t="s">
        <v>54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">
      <c r="B1440" s="6" t="s">
        <v>54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">
      <c r="B1441" s="6" t="s">
        <v>54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">
      <c r="B1442" s="6" t="s">
        <v>54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">
      <c r="B1443" s="6" t="s">
        <v>54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">
      <c r="B1444" s="6" t="s">
        <v>54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">
      <c r="B1445" s="6" t="s">
        <v>54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">
      <c r="B1446" s="6" t="s">
        <v>54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">
      <c r="B1447" s="6" t="s">
        <v>54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">
      <c r="B1448" s="6" t="s">
        <v>54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">
      <c r="B1449" s="6" t="s">
        <v>54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">
      <c r="B1450" s="6" t="s">
        <v>54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">
      <c r="B1451" s="6" t="s">
        <v>54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">
      <c r="B1452" s="6" t="s">
        <v>54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">
      <c r="B1453" s="6" t="s">
        <v>54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">
      <c r="B1454" s="6" t="s">
        <v>54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">
      <c r="B1455" s="6" t="s">
        <v>54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">
      <c r="B1456" s="6" t="s">
        <v>54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">
      <c r="B1457" s="6" t="s">
        <v>54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">
      <c r="B1458" s="6" t="s">
        <v>54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">
      <c r="B1459" s="6" t="s">
        <v>54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">
      <c r="B1460" s="6" t="s">
        <v>54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">
      <c r="B1461" s="6" t="s">
        <v>54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">
      <c r="B1462" s="6" t="s">
        <v>54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">
      <c r="B1463" s="6" t="s">
        <v>54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">
      <c r="B1464" s="6" t="s">
        <v>54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">
      <c r="B1465" s="6" t="s">
        <v>54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">
      <c r="B1466" s="6" t="s">
        <v>54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">
      <c r="B1467" s="6" t="s">
        <v>54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">
      <c r="B1468" s="6" t="s">
        <v>54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">
      <c r="B1469" s="6" t="s">
        <v>54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">
      <c r="B1470" s="6" t="s">
        <v>54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">
      <c r="B1471" s="6" t="s">
        <v>54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">
      <c r="B1472" s="6" t="s">
        <v>54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">
      <c r="B1473" s="6" t="s">
        <v>54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">
      <c r="B1474" s="6" t="s">
        <v>54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">
      <c r="B1475" s="6" t="s">
        <v>54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">
      <c r="B1476" s="6" t="s">
        <v>54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">
      <c r="B1477" s="6" t="s">
        <v>54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">
      <c r="B1478" s="6" t="s">
        <v>54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">
      <c r="B1479" s="6" t="s">
        <v>54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">
      <c r="B1480" s="6" t="s">
        <v>54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">
      <c r="B1481" s="6" t="s">
        <v>54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">
      <c r="B1482" s="6" t="s">
        <v>54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">
      <c r="B1483" s="6" t="s">
        <v>54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">
      <c r="B1484" s="6" t="s">
        <v>54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">
      <c r="B1485" s="6" t="s">
        <v>54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topLeftCell="A4" workbookViewId="0">
      <selection activeCell="K21" sqref="K21"/>
    </sheetView>
  </sheetViews>
  <sheetFormatPr baseColWidth="10" defaultColWidth="11.5" defaultRowHeight="15" x14ac:dyDescent="0.2"/>
  <cols>
    <col min="2" max="2" width="15.1640625" bestFit="1" customWidth="1"/>
    <col min="5" max="5" width="13.5" customWidth="1"/>
    <col min="6" max="7" width="13.83203125" customWidth="1"/>
  </cols>
  <sheetData>
    <row r="2" spans="2:20" x14ac:dyDescent="0.2">
      <c r="B2" s="15" t="s">
        <v>60</v>
      </c>
      <c r="C2" s="15" t="s">
        <v>2</v>
      </c>
    </row>
    <row r="3" spans="2:20" x14ac:dyDescent="0.2">
      <c r="B3" s="15"/>
    </row>
    <row r="4" spans="2:20" x14ac:dyDescent="0.2">
      <c r="B4" s="15" t="s">
        <v>27</v>
      </c>
    </row>
    <row r="6" spans="2:20" ht="48" x14ac:dyDescent="0.2">
      <c r="B6" s="1" t="s">
        <v>28</v>
      </c>
      <c r="C6" s="1" t="s">
        <v>29</v>
      </c>
      <c r="D6" s="1" t="s">
        <v>30</v>
      </c>
      <c r="E6" s="8" t="s">
        <v>61</v>
      </c>
      <c r="F6" s="8" t="s">
        <v>62</v>
      </c>
      <c r="G6" s="8" t="s">
        <v>62</v>
      </c>
      <c r="I6" s="16" t="s">
        <v>33</v>
      </c>
      <c r="J6" s="21" t="s">
        <v>34</v>
      </c>
      <c r="K6" s="16" t="s">
        <v>35</v>
      </c>
      <c r="L6" s="16" t="s">
        <v>36</v>
      </c>
      <c r="M6" s="16" t="s">
        <v>37</v>
      </c>
      <c r="N6" s="21" t="s">
        <v>38</v>
      </c>
      <c r="O6" s="21" t="s">
        <v>39</v>
      </c>
      <c r="P6" s="16" t="s">
        <v>40</v>
      </c>
      <c r="Q6" s="16" t="s">
        <v>41</v>
      </c>
    </row>
    <row r="7" spans="2:20" x14ac:dyDescent="0.2">
      <c r="B7" s="1"/>
      <c r="C7" s="1" t="s">
        <v>42</v>
      </c>
      <c r="D7" s="1" t="s">
        <v>42</v>
      </c>
      <c r="E7" s="1" t="s">
        <v>44</v>
      </c>
      <c r="F7" s="1" t="s">
        <v>45</v>
      </c>
      <c r="G7" s="1" t="s">
        <v>46</v>
      </c>
      <c r="I7" s="16" t="s">
        <v>47</v>
      </c>
      <c r="J7" s="16" t="s">
        <v>47</v>
      </c>
      <c r="K7" s="16" t="s">
        <v>48</v>
      </c>
      <c r="L7" s="16"/>
      <c r="M7" s="16" t="s">
        <v>44</v>
      </c>
      <c r="N7" s="16" t="s">
        <v>44</v>
      </c>
      <c r="O7" s="16" t="s">
        <v>44</v>
      </c>
      <c r="P7" s="16" t="s">
        <v>45</v>
      </c>
      <c r="Q7" s="16" t="s">
        <v>45</v>
      </c>
    </row>
    <row r="8" spans="2:20" x14ac:dyDescent="0.2">
      <c r="B8" s="2" t="s">
        <v>49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50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">
      <c r="B9" s="3" t="s">
        <v>49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51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">
      <c r="B10" s="3" t="s">
        <v>49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">
      <c r="B11" s="3" t="s">
        <v>49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">
      <c r="B12" s="3" t="s">
        <v>49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">
      <c r="B13" s="3" t="s">
        <v>49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">
      <c r="B14" s="3" t="s">
        <v>49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">
      <c r="B15" s="3" t="s">
        <v>49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">
      <c r="B16" s="3" t="s">
        <v>49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">
      <c r="B17" s="3" t="s">
        <v>49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">
      <c r="B18" s="3" t="s">
        <v>49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">
      <c r="B19" s="3" t="s">
        <v>49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">
      <c r="B20" s="3" t="s">
        <v>49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">
      <c r="B21" s="3" t="s">
        <v>49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">
      <c r="B22" s="3" t="s">
        <v>49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">
      <c r="B23" s="3" t="s">
        <v>49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">
      <c r="B24" s="3" t="s">
        <v>49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">
      <c r="B25" s="3" t="s">
        <v>49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">
      <c r="B26" s="3" t="s">
        <v>49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">
      <c r="B27" s="3" t="s">
        <v>49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">
      <c r="B28" s="3" t="s">
        <v>49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">
      <c r="B29" s="3" t="s">
        <v>49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">
      <c r="B30" s="3" t="s">
        <v>49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">
      <c r="B31" s="3" t="s">
        <v>49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">
      <c r="B32" s="3" t="s">
        <v>49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">
      <c r="B33" s="3" t="s">
        <v>49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">
      <c r="B34" s="3" t="s">
        <v>49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">
      <c r="B35" s="3" t="s">
        <v>49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">
      <c r="B36" s="3" t="s">
        <v>49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">
      <c r="B37" s="3" t="s">
        <v>49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">
      <c r="B38" s="3" t="s">
        <v>49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">
      <c r="B39" s="3" t="s">
        <v>49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">
      <c r="B40" s="3" t="s">
        <v>49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">
      <c r="B41" s="3" t="s">
        <v>49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">
      <c r="B42" s="3" t="s">
        <v>49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">
      <c r="B43" s="3" t="s">
        <v>49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">
      <c r="B44" s="3" t="s">
        <v>49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">
      <c r="B45" s="3" t="s">
        <v>49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">
      <c r="B46" s="3" t="s">
        <v>49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">
      <c r="B47" s="3" t="s">
        <v>49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">
      <c r="B48" s="3" t="s">
        <v>49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">
      <c r="B49" s="3" t="s">
        <v>49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">
      <c r="B50" s="3" t="s">
        <v>49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">
      <c r="B51" s="3" t="s">
        <v>49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">
      <c r="B52" s="3" t="s">
        <v>49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">
      <c r="B53" s="3" t="s">
        <v>49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">
      <c r="B54" s="3" t="s">
        <v>49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">
      <c r="B55" s="3" t="s">
        <v>49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">
      <c r="B56" s="3" t="s">
        <v>49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">
      <c r="B57" s="3" t="s">
        <v>49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">
      <c r="B58" s="3" t="s">
        <v>49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">
      <c r="B59" s="3" t="s">
        <v>49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">
      <c r="B60" s="3" t="s">
        <v>49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">
      <c r="B61" s="3" t="s">
        <v>49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">
      <c r="B62" s="3" t="s">
        <v>49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">
      <c r="B63" s="3" t="s">
        <v>49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">
      <c r="B64" s="3" t="s">
        <v>49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">
      <c r="B65" s="3" t="s">
        <v>49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">
      <c r="B66" s="3" t="s">
        <v>49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">
      <c r="B67" s="3" t="s">
        <v>49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">
      <c r="B68" s="3" t="s">
        <v>49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">
      <c r="B69" s="3" t="s">
        <v>49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">
      <c r="B70" s="3" t="s">
        <v>49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">
      <c r="B71" s="3" t="s">
        <v>49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">
      <c r="B72" s="3" t="s">
        <v>49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">
      <c r="B73" s="3" t="s">
        <v>49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">
      <c r="B74" s="3" t="s">
        <v>49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">
      <c r="B75" s="3" t="s">
        <v>49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">
      <c r="B76" s="3" t="s">
        <v>49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">
      <c r="B77" s="3" t="s">
        <v>49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">
      <c r="B78" s="3" t="s">
        <v>49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">
      <c r="B79" s="3" t="s">
        <v>49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">
      <c r="B80" s="3" t="s">
        <v>49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">
      <c r="B81" s="3" t="s">
        <v>49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">
      <c r="B82" s="3" t="s">
        <v>49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">
      <c r="B83" s="3" t="s">
        <v>49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">
      <c r="B84" s="3" t="s">
        <v>49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">
      <c r="B85" s="3" t="s">
        <v>49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">
      <c r="B86" s="3" t="s">
        <v>49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">
      <c r="B87" s="3" t="s">
        <v>49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">
      <c r="B88" s="3" t="s">
        <v>49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">
      <c r="B89" s="3" t="s">
        <v>49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">
      <c r="B90" s="3" t="s">
        <v>49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">
      <c r="B91" s="3" t="s">
        <v>49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">
      <c r="B92" s="3" t="s">
        <v>49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">
      <c r="B93" s="3" t="s">
        <v>49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">
      <c r="B94" s="3" t="s">
        <v>49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">
      <c r="B95" s="3" t="s">
        <v>49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">
      <c r="B96" s="3" t="s">
        <v>49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">
      <c r="B97" s="3" t="s">
        <v>49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">
      <c r="B98" s="3" t="s">
        <v>49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">
      <c r="B99" s="3" t="s">
        <v>49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">
      <c r="B100" s="3" t="s">
        <v>49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">
      <c r="B101" s="3" t="s">
        <v>49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">
      <c r="B102" s="3" t="s">
        <v>49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">
      <c r="B103" s="3" t="s">
        <v>49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">
      <c r="B104" s="3" t="s">
        <v>49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">
      <c r="B105" s="3" t="s">
        <v>49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">
      <c r="B106" s="3" t="s">
        <v>49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">
      <c r="B107" s="3" t="s">
        <v>49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">
      <c r="B108" s="3" t="s">
        <v>49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">
      <c r="B109" s="3" t="s">
        <v>49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">
      <c r="B110" s="3" t="s">
        <v>49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">
      <c r="B111" s="3" t="s">
        <v>49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">
      <c r="B112" s="3" t="s">
        <v>49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">
      <c r="B113" s="3" t="s">
        <v>49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">
      <c r="B114" s="3" t="s">
        <v>49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">
      <c r="B115" s="3" t="s">
        <v>49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">
      <c r="B116" s="3" t="s">
        <v>49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">
      <c r="B117" s="3" t="s">
        <v>49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">
      <c r="B118" s="3" t="s">
        <v>49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">
      <c r="B119" s="3" t="s">
        <v>49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">
      <c r="B120" s="3" t="s">
        <v>49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">
      <c r="B121" s="3" t="s">
        <v>49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">
      <c r="B122" s="3" t="s">
        <v>49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">
      <c r="B123" s="3" t="s">
        <v>49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">
      <c r="B124" s="3" t="s">
        <v>49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">
      <c r="B125" s="3" t="s">
        <v>49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">
      <c r="B126" s="3" t="s">
        <v>49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">
      <c r="B127" s="3" t="s">
        <v>49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">
      <c r="B128" s="3" t="s">
        <v>49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">
      <c r="B129" s="3" t="s">
        <v>49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">
      <c r="B130" s="3" t="s">
        <v>49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">
      <c r="B131" s="3" t="s">
        <v>49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">
      <c r="B132" s="3" t="s">
        <v>49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">
      <c r="B133" s="3" t="s">
        <v>49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">
      <c r="B134" s="3" t="s">
        <v>49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">
      <c r="B135" s="3" t="s">
        <v>49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">
      <c r="B136" s="3" t="s">
        <v>49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">
      <c r="B137" s="3" t="s">
        <v>49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">
      <c r="B138" s="3" t="s">
        <v>49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">
      <c r="B139" s="3" t="s">
        <v>49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">
      <c r="B140" s="3" t="s">
        <v>49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">
      <c r="B141" s="3" t="s">
        <v>49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">
      <c r="B142" s="3" t="s">
        <v>49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">
      <c r="B143" s="3" t="s">
        <v>49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">
      <c r="B144" s="3" t="s">
        <v>49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">
      <c r="B145" s="3" t="s">
        <v>49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">
      <c r="B146" s="3" t="s">
        <v>49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">
      <c r="B147" s="3" t="s">
        <v>49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">
      <c r="B148" s="3" t="s">
        <v>49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">
      <c r="B149" s="3" t="s">
        <v>49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">
      <c r="B150" s="3" t="s">
        <v>49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">
      <c r="B151" s="3" t="s">
        <v>49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">
      <c r="B152" s="3" t="s">
        <v>49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">
      <c r="B153" s="3" t="s">
        <v>49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">
      <c r="B154" s="3" t="s">
        <v>49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">
      <c r="B155" s="3" t="s">
        <v>49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">
      <c r="B156" s="3" t="s">
        <v>49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">
      <c r="B157" s="3" t="s">
        <v>49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">
      <c r="B158" s="3" t="s">
        <v>49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">
      <c r="B159" s="3" t="s">
        <v>49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">
      <c r="B160" s="3" t="s">
        <v>49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">
      <c r="B161" s="3" t="s">
        <v>49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">
      <c r="B162" s="3" t="s">
        <v>49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">
      <c r="B163" s="3" t="s">
        <v>49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">
      <c r="B164" s="3" t="s">
        <v>49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">
      <c r="B165" s="3" t="s">
        <v>49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">
      <c r="B166" s="3" t="s">
        <v>49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">
      <c r="B167" s="3" t="s">
        <v>49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">
      <c r="B168" s="3" t="s">
        <v>49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">
      <c r="B169" s="3" t="s">
        <v>49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">
      <c r="B170" s="3" t="s">
        <v>49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">
      <c r="B171" s="3" t="s">
        <v>49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">
      <c r="B172" s="3" t="s">
        <v>49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">
      <c r="B173" s="3" t="s">
        <v>49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">
      <c r="B174" s="3" t="s">
        <v>49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">
      <c r="B175" s="3" t="s">
        <v>49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">
      <c r="B176" s="3" t="s">
        <v>49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">
      <c r="B177" s="3" t="s">
        <v>49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">
      <c r="B178" s="3" t="s">
        <v>49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">
      <c r="B179" s="3" t="s">
        <v>49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">
      <c r="B180" s="3" t="s">
        <v>49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">
      <c r="B181" s="3" t="s">
        <v>49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">
      <c r="B182" s="3" t="s">
        <v>49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">
      <c r="B183" s="3" t="s">
        <v>49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">
      <c r="B184" s="3" t="s">
        <v>49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">
      <c r="B185" s="3" t="s">
        <v>49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">
      <c r="B186" s="3" t="s">
        <v>49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">
      <c r="B187" s="3" t="s">
        <v>49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">
      <c r="B188" s="3" t="s">
        <v>49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">
      <c r="B189" s="3" t="s">
        <v>49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">
      <c r="B190" s="3" t="s">
        <v>49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">
      <c r="B191" s="3" t="s">
        <v>49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">
      <c r="B192" s="3" t="s">
        <v>49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">
      <c r="B193" s="3" t="s">
        <v>49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">
      <c r="B194" s="3" t="s">
        <v>49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">
      <c r="B195" s="3" t="s">
        <v>49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">
      <c r="B196" s="3" t="s">
        <v>49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">
      <c r="B197" s="3" t="s">
        <v>49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">
      <c r="B198" s="3" t="s">
        <v>49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">
      <c r="B199" s="3" t="s">
        <v>49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">
      <c r="B200" s="3" t="s">
        <v>49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">
      <c r="B201" s="3" t="s">
        <v>49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">
      <c r="B202" s="3" t="s">
        <v>49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">
      <c r="B203" s="3" t="s">
        <v>49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">
      <c r="B204" s="3" t="s">
        <v>49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">
      <c r="B205" s="3" t="s">
        <v>49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">
      <c r="B206" s="3" t="s">
        <v>49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">
      <c r="B207" s="3" t="s">
        <v>49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">
      <c r="B208" s="3" t="s">
        <v>49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">
      <c r="B209" s="3" t="s">
        <v>49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">
      <c r="B210" s="3" t="s">
        <v>49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">
      <c r="B211" s="3" t="s">
        <v>49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">
      <c r="B212" s="3" t="s">
        <v>49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">
      <c r="B213" s="3" t="s">
        <v>49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">
      <c r="B214" s="3" t="s">
        <v>49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">
      <c r="B215" s="3" t="s">
        <v>49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">
      <c r="B216" s="3" t="s">
        <v>49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">
      <c r="B217" s="3" t="s">
        <v>49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">
      <c r="B218" s="3" t="s">
        <v>49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">
      <c r="B219" s="3" t="s">
        <v>49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">
      <c r="B220" s="3" t="s">
        <v>49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">
      <c r="B221" s="3" t="s">
        <v>49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">
      <c r="B222" s="3" t="s">
        <v>49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">
      <c r="B223" s="3" t="s">
        <v>49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">
      <c r="B224" s="3" t="s">
        <v>49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">
      <c r="B225" s="3" t="s">
        <v>49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">
      <c r="B226" s="3" t="s">
        <v>49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">
      <c r="B227" s="3" t="s">
        <v>49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">
      <c r="B228" s="3" t="s">
        <v>49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">
      <c r="B229" s="3" t="s">
        <v>49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">
      <c r="B230" s="3" t="s">
        <v>49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">
      <c r="B231" s="3" t="s">
        <v>49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">
      <c r="B232" s="3" t="s">
        <v>49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">
      <c r="B233" s="3" t="s">
        <v>49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">
      <c r="B234" s="3" t="s">
        <v>49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">
      <c r="B235" s="3" t="s">
        <v>49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">
      <c r="B236" s="3" t="s">
        <v>49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">
      <c r="B237" s="3" t="s">
        <v>49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">
      <c r="B238" s="3" t="s">
        <v>49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">
      <c r="B239" s="3" t="s">
        <v>49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">
      <c r="B240" s="3" t="s">
        <v>49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">
      <c r="B241" s="3" t="s">
        <v>49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">
      <c r="B242" s="3" t="s">
        <v>49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">
      <c r="B243" s="3" t="s">
        <v>49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">
      <c r="B244" s="3" t="s">
        <v>49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">
      <c r="B245" s="3" t="s">
        <v>49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">
      <c r="B246" s="3" t="s">
        <v>49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">
      <c r="B247" s="3" t="s">
        <v>49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">
      <c r="B248" s="3" t="s">
        <v>49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">
      <c r="B249" s="3" t="s">
        <v>49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">
      <c r="B250" s="3" t="s">
        <v>49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">
      <c r="B251" s="3" t="s">
        <v>49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">
      <c r="B252" s="3" t="s">
        <v>49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">
      <c r="B253" s="3" t="s">
        <v>49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">
      <c r="B254" s="3" t="s">
        <v>49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">
      <c r="B255" s="3" t="s">
        <v>49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">
      <c r="B256" s="3" t="s">
        <v>49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">
      <c r="B257" s="3" t="s">
        <v>49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">
      <c r="B258" s="3" t="s">
        <v>49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">
      <c r="B259" s="3" t="s">
        <v>49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">
      <c r="B260" s="3" t="s">
        <v>49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">
      <c r="B261" s="3" t="s">
        <v>49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">
      <c r="B262" s="3" t="s">
        <v>49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">
      <c r="B263" s="3" t="s">
        <v>49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">
      <c r="B264" s="3" t="s">
        <v>49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">
      <c r="B265" s="3" t="s">
        <v>49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">
      <c r="B266" s="3" t="s">
        <v>49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">
      <c r="B267" s="3" t="s">
        <v>49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">
      <c r="B268" s="3" t="s">
        <v>49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">
      <c r="B269" s="3" t="s">
        <v>49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">
      <c r="B270" s="3" t="s">
        <v>49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">
      <c r="B271" s="3" t="s">
        <v>49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">
      <c r="B272" s="3" t="s">
        <v>49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">
      <c r="B273" s="3" t="s">
        <v>49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">
      <c r="B274" s="3" t="s">
        <v>49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">
      <c r="B275" s="3" t="s">
        <v>49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">
      <c r="B276" s="3" t="s">
        <v>49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">
      <c r="B277" s="3" t="s">
        <v>49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">
      <c r="B278" s="3" t="s">
        <v>49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">
      <c r="B279" s="3" t="s">
        <v>49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">
      <c r="B280" s="3" t="s">
        <v>49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">
      <c r="B281" s="3" t="s">
        <v>49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">
      <c r="B282" s="3" t="s">
        <v>49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">
      <c r="B283" s="3" t="s">
        <v>49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">
      <c r="B284" s="3" t="s">
        <v>49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">
      <c r="B285" s="3" t="s">
        <v>49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">
      <c r="B286" s="3" t="s">
        <v>49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">
      <c r="B287" s="3" t="s">
        <v>49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">
      <c r="B288" s="3" t="s">
        <v>49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">
      <c r="B289" s="3" t="s">
        <v>49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">
      <c r="B290" s="3" t="s">
        <v>49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">
      <c r="B291" s="3" t="s">
        <v>49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">
      <c r="B292" s="3" t="s">
        <v>49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">
      <c r="B293" s="3" t="s">
        <v>49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">
      <c r="B294" s="3" t="s">
        <v>49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">
      <c r="B295" s="3" t="s">
        <v>49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">
      <c r="B296" s="3" t="s">
        <v>49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">
      <c r="B297" s="3" t="s">
        <v>49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">
      <c r="B298" s="3" t="s">
        <v>49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">
      <c r="B299" s="3" t="s">
        <v>49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">
      <c r="B300" s="3" t="s">
        <v>49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">
      <c r="B301" s="3" t="s">
        <v>49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">
      <c r="B302" s="3" t="s">
        <v>49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">
      <c r="B303" s="3" t="s">
        <v>49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">
      <c r="B304" s="3" t="s">
        <v>49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">
      <c r="B305" s="3" t="s">
        <v>49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">
      <c r="B306" s="3" t="s">
        <v>49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">
      <c r="B307" s="3" t="s">
        <v>49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">
      <c r="B308" s="3" t="s">
        <v>49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">
      <c r="B309" s="3" t="s">
        <v>49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">
      <c r="B310" s="3" t="s">
        <v>49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">
      <c r="B311" s="3" t="s">
        <v>49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">
      <c r="B312" s="3" t="s">
        <v>49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">
      <c r="B313" s="3" t="s">
        <v>49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">
      <c r="B314" s="3" t="s">
        <v>49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">
      <c r="B315" s="3" t="s">
        <v>49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">
      <c r="B316" s="3" t="s">
        <v>49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">
      <c r="B317" s="3" t="s">
        <v>49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">
      <c r="B318" s="3" t="s">
        <v>49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">
      <c r="B319" s="3" t="s">
        <v>49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">
      <c r="B320" s="3" t="s">
        <v>49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">
      <c r="B321" s="3" t="s">
        <v>49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">
      <c r="B322" s="3" t="s">
        <v>49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">
      <c r="B323" s="3" t="s">
        <v>49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">
      <c r="B324" s="3" t="s">
        <v>49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">
      <c r="B325" s="3" t="s">
        <v>49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">
      <c r="B326" s="3" t="s">
        <v>49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">
      <c r="B327" s="3" t="s">
        <v>49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">
      <c r="B328" s="3" t="s">
        <v>49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">
      <c r="B329" s="3" t="s">
        <v>49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">
      <c r="B330" s="3" t="s">
        <v>49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">
      <c r="B331" s="3" t="s">
        <v>49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">
      <c r="B332" s="3" t="s">
        <v>49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">
      <c r="B333" s="3" t="s">
        <v>49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">
      <c r="B334" s="3" t="s">
        <v>49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">
      <c r="B335" s="3" t="s">
        <v>49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">
      <c r="B336" s="3" t="s">
        <v>49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">
      <c r="B337" s="3" t="s">
        <v>49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">
      <c r="B338" s="3" t="s">
        <v>49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">
      <c r="B339" s="3" t="s">
        <v>49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">
      <c r="B340" s="3" t="s">
        <v>49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">
      <c r="B341" s="3" t="s">
        <v>49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">
      <c r="B342" s="3" t="s">
        <v>49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">
      <c r="B343" s="3" t="s">
        <v>49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">
      <c r="B344" s="3" t="s">
        <v>49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">
      <c r="B345" s="3" t="s">
        <v>49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">
      <c r="B346" s="3" t="s">
        <v>49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">
      <c r="B347" s="3" t="s">
        <v>49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">
      <c r="B348" s="3" t="s">
        <v>49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">
      <c r="B349" s="3" t="s">
        <v>49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">
      <c r="B350" s="3" t="s">
        <v>49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">
      <c r="B351" s="3" t="s">
        <v>49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">
      <c r="B352" s="3" t="s">
        <v>49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">
      <c r="B353" s="3" t="s">
        <v>49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">
      <c r="B354" s="3" t="s">
        <v>49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">
      <c r="B355" s="3" t="s">
        <v>49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">
      <c r="B356" s="3" t="s">
        <v>49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">
      <c r="B357" s="3" t="s">
        <v>49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">
      <c r="B358" s="3" t="s">
        <v>49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">
      <c r="B359" s="3" t="s">
        <v>49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">
      <c r="B360" s="3" t="s">
        <v>49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">
      <c r="B361" s="3" t="s">
        <v>49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">
      <c r="B362" s="3" t="s">
        <v>49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">
      <c r="B363" s="3" t="s">
        <v>49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">
      <c r="B364" s="3" t="s">
        <v>49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">
      <c r="B365" s="3" t="s">
        <v>49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">
      <c r="B366" s="3" t="s">
        <v>49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">
      <c r="B367" s="3" t="s">
        <v>49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">
      <c r="B368" s="3" t="s">
        <v>49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">
      <c r="B369" s="3" t="s">
        <v>49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">
      <c r="B370" s="3" t="s">
        <v>49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">
      <c r="B371" s="3" t="s">
        <v>49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">
      <c r="B372" s="3" t="s">
        <v>49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">
      <c r="B373" s="3" t="s">
        <v>49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">
      <c r="B374" s="3" t="s">
        <v>49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">
      <c r="B375" s="3" t="s">
        <v>49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">
      <c r="B376" s="3" t="s">
        <v>49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">
      <c r="B377" s="3" t="s">
        <v>49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">
      <c r="B378" s="3" t="s">
        <v>49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">
      <c r="B379" s="3" t="s">
        <v>49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">
      <c r="B380" s="3" t="s">
        <v>49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">
      <c r="B381" s="3" t="s">
        <v>49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">
      <c r="B382" s="3" t="s">
        <v>49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">
      <c r="B383" s="3" t="s">
        <v>49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">
      <c r="B384" s="3" t="s">
        <v>49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">
      <c r="B385" s="3" t="s">
        <v>49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">
      <c r="B386" s="3" t="s">
        <v>49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">
      <c r="B387" s="3" t="s">
        <v>49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">
      <c r="B388" s="3" t="s">
        <v>49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">
      <c r="B389" s="3" t="s">
        <v>49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">
      <c r="B390" s="3" t="s">
        <v>49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">
      <c r="B391" s="3" t="s">
        <v>49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">
      <c r="B392" s="3" t="s">
        <v>49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">
      <c r="B393" s="3" t="s">
        <v>49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">
      <c r="B394" s="3" t="s">
        <v>49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">
      <c r="B395" s="3" t="s">
        <v>49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">
      <c r="B396" s="3" t="s">
        <v>49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">
      <c r="B397" s="3" t="s">
        <v>49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">
      <c r="B398" s="3" t="s">
        <v>49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">
      <c r="B399" s="3" t="s">
        <v>49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">
      <c r="B400" s="3" t="s">
        <v>49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">
      <c r="B401" s="3" t="s">
        <v>49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">
      <c r="B402" s="3" t="s">
        <v>49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">
      <c r="B403" s="3" t="s">
        <v>49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">
      <c r="B404" s="3" t="s">
        <v>49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">
      <c r="B405" s="3" t="s">
        <v>49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">
      <c r="B406" s="3" t="s">
        <v>49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">
      <c r="B407" s="3" t="s">
        <v>49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">
      <c r="B408" s="3" t="s">
        <v>49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">
      <c r="B409" s="3" t="s">
        <v>49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">
      <c r="B410" s="3" t="s">
        <v>49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">
      <c r="B411" s="3" t="s">
        <v>49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">
      <c r="B412" s="3" t="s">
        <v>49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">
      <c r="B413" s="3" t="s">
        <v>49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">
      <c r="B414" s="3" t="s">
        <v>49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">
      <c r="B415" s="3" t="s">
        <v>49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">
      <c r="B416" s="3" t="s">
        <v>49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">
      <c r="B417" s="3" t="s">
        <v>49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">
      <c r="B418" s="3" t="s">
        <v>49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">
      <c r="B419" s="3" t="s">
        <v>49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">
      <c r="B420" s="3" t="s">
        <v>49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">
      <c r="B421" s="3" t="s">
        <v>49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">
      <c r="B422" s="3" t="s">
        <v>49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">
      <c r="B423" s="3" t="s">
        <v>49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">
      <c r="B424" s="3" t="s">
        <v>49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">
      <c r="B425" s="3" t="s">
        <v>49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">
      <c r="B426" s="3" t="s">
        <v>49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">
      <c r="B427" s="3" t="s">
        <v>49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">
      <c r="B428" s="3" t="s">
        <v>49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">
      <c r="B429" s="3" t="s">
        <v>49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">
      <c r="B430" s="3" t="s">
        <v>49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">
      <c r="B431" s="3" t="s">
        <v>49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">
      <c r="B432" s="3" t="s">
        <v>49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">
      <c r="B433" s="3" t="s">
        <v>49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">
      <c r="B434" s="3" t="s">
        <v>49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">
      <c r="B435" s="3" t="s">
        <v>49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">
      <c r="B436" s="3" t="s">
        <v>49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">
      <c r="B437" s="3" t="s">
        <v>49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">
      <c r="B438" s="3" t="s">
        <v>49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">
      <c r="B439" s="3" t="s">
        <v>49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">
      <c r="B440" s="3" t="s">
        <v>49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">
      <c r="B441" s="3" t="s">
        <v>49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">
      <c r="B442" s="3" t="s">
        <v>49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">
      <c r="B443" s="3" t="s">
        <v>49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">
      <c r="B444" s="3" t="s">
        <v>49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">
      <c r="B445" s="3" t="s">
        <v>49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">
      <c r="B446" s="3" t="s">
        <v>49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">
      <c r="B447" s="3" t="s">
        <v>49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">
      <c r="B448" s="3" t="s">
        <v>49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">
      <c r="B449" s="3" t="s">
        <v>49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">
      <c r="B450" s="3" t="s">
        <v>49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">
      <c r="B451" s="3" t="s">
        <v>49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">
      <c r="B452" s="3" t="s">
        <v>49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">
      <c r="B453" s="3" t="s">
        <v>49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">
      <c r="B454" s="3" t="s">
        <v>49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">
      <c r="B455" s="3" t="s">
        <v>49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">
      <c r="B456" s="3" t="s">
        <v>49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">
      <c r="B457" s="3" t="s">
        <v>49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">
      <c r="B458" s="3" t="s">
        <v>49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">
      <c r="B459" s="3" t="s">
        <v>49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">
      <c r="B460" s="3" t="s">
        <v>49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">
      <c r="B461" s="3" t="s">
        <v>49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">
      <c r="B462" s="3" t="s">
        <v>49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">
      <c r="B463" s="3" t="s">
        <v>49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">
      <c r="B464" s="3" t="s">
        <v>49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">
      <c r="B465" s="3" t="s">
        <v>49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">
      <c r="B466" s="3" t="s">
        <v>49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">
      <c r="B467" s="3" t="s">
        <v>49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">
      <c r="B468" s="3" t="s">
        <v>49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">
      <c r="B469" s="3" t="s">
        <v>49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">
      <c r="B470" s="3" t="s">
        <v>49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">
      <c r="B471" s="3" t="s">
        <v>49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">
      <c r="B472" s="3" t="s">
        <v>49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">
      <c r="B473" s="3" t="s">
        <v>49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">
      <c r="B474" s="3" t="s">
        <v>49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">
      <c r="B475" s="3" t="s">
        <v>49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">
      <c r="B476" s="3" t="s">
        <v>49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">
      <c r="B477" s="3" t="s">
        <v>49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">
      <c r="B478" s="3" t="s">
        <v>49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">
      <c r="B479" s="3" t="s">
        <v>49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">
      <c r="B480" s="3" t="s">
        <v>49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">
      <c r="B481" s="3" t="s">
        <v>49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">
      <c r="B482" s="3" t="s">
        <v>49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">
      <c r="B483" s="3" t="s">
        <v>49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">
      <c r="B484" s="3" t="s">
        <v>49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">
      <c r="B485" s="3" t="s">
        <v>49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">
      <c r="B486" s="3" t="s">
        <v>49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">
      <c r="B487" s="3" t="s">
        <v>49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">
      <c r="B488" s="3" t="s">
        <v>49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">
      <c r="B489" s="3" t="s">
        <v>49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">
      <c r="B490" s="3" t="s">
        <v>49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">
      <c r="B491" s="3" t="s">
        <v>49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">
      <c r="B492" s="3" t="s">
        <v>49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">
      <c r="B493" s="3" t="s">
        <v>49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">
      <c r="B494" s="3" t="s">
        <v>49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">
      <c r="B495" s="3" t="s">
        <v>49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">
      <c r="B496" s="3" t="s">
        <v>49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">
      <c r="B497" s="3" t="s">
        <v>49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">
      <c r="B498" s="3" t="s">
        <v>49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">
      <c r="B499" s="3" t="s">
        <v>49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">
      <c r="B500" s="3" t="s">
        <v>49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">
      <c r="B501" s="3" t="s">
        <v>49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">
      <c r="B502" s="3" t="s">
        <v>49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">
      <c r="B503" s="3" t="s">
        <v>49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">
      <c r="B504" s="3" t="s">
        <v>49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">
      <c r="B505" s="3" t="s">
        <v>49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">
      <c r="B506" s="3" t="s">
        <v>49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">
      <c r="B507" s="3" t="s">
        <v>49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">
      <c r="B508" s="3" t="s">
        <v>49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">
      <c r="B509" s="3" t="s">
        <v>49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">
      <c r="B510" s="3" t="s">
        <v>49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">
      <c r="B511" s="3" t="s">
        <v>49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">
      <c r="B512" s="3" t="s">
        <v>49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">
      <c r="B513" s="3" t="s">
        <v>49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">
      <c r="B514" s="3" t="s">
        <v>49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">
      <c r="B515" s="3" t="s">
        <v>49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">
      <c r="B516" s="3" t="s">
        <v>49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">
      <c r="B517" s="3" t="s">
        <v>49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">
      <c r="B518" s="3" t="s">
        <v>49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">
      <c r="B519" s="3" t="s">
        <v>49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">
      <c r="B520" s="3" t="s">
        <v>49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">
      <c r="B521" s="3" t="s">
        <v>49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">
      <c r="B522" s="3" t="s">
        <v>49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">
      <c r="B523" s="3" t="s">
        <v>49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">
      <c r="B524" s="3" t="s">
        <v>49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">
      <c r="B525" s="3" t="s">
        <v>49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">
      <c r="B526" s="3" t="s">
        <v>49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">
      <c r="B527" s="3" t="s">
        <v>49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">
      <c r="B528" s="3" t="s">
        <v>49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">
      <c r="B529" s="3" t="s">
        <v>49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">
      <c r="B530" s="3" t="s">
        <v>49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">
      <c r="B531" s="3" t="s">
        <v>49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">
      <c r="B532" s="3" t="s">
        <v>49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">
      <c r="B533" s="3" t="s">
        <v>49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">
      <c r="B534" s="3" t="s">
        <v>49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">
      <c r="B535" s="3" t="s">
        <v>49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">
      <c r="B536" s="3" t="s">
        <v>49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">
      <c r="B537" s="3" t="s">
        <v>49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">
      <c r="B538" s="3" t="s">
        <v>49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">
      <c r="B539" s="3" t="s">
        <v>49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">
      <c r="B540" s="3" t="s">
        <v>49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">
      <c r="B541" s="3" t="s">
        <v>49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">
      <c r="B542" s="3" t="s">
        <v>49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">
      <c r="B543" s="3" t="s">
        <v>49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">
      <c r="B544" s="3" t="s">
        <v>49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">
      <c r="B545" s="3" t="s">
        <v>49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">
      <c r="B546" s="3" t="s">
        <v>49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">
      <c r="B547" s="3" t="s">
        <v>49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">
      <c r="B548" s="3" t="s">
        <v>49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">
      <c r="B549" s="3" t="s">
        <v>49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">
      <c r="B550" s="3" t="s">
        <v>49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">
      <c r="B551" s="3" t="s">
        <v>49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">
      <c r="B552" s="3" t="s">
        <v>49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">
      <c r="B553" s="3" t="s">
        <v>49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">
      <c r="B554" s="3" t="s">
        <v>49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">
      <c r="B555" s="3" t="s">
        <v>49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">
      <c r="B556" s="3" t="s">
        <v>49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">
      <c r="B557" s="3" t="s">
        <v>49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">
      <c r="B558" s="3" t="s">
        <v>49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">
      <c r="B559" s="3" t="s">
        <v>49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">
      <c r="B560" s="3" t="s">
        <v>49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">
      <c r="B561" s="3" t="s">
        <v>49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">
      <c r="B562" s="3" t="s">
        <v>49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">
      <c r="B563" s="3" t="s">
        <v>49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">
      <c r="B564" s="3" t="s">
        <v>49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">
      <c r="B565" s="3" t="s">
        <v>49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">
      <c r="B566" s="3" t="s">
        <v>49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">
      <c r="B567" s="3" t="s">
        <v>49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">
      <c r="B568" s="3" t="s">
        <v>49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">
      <c r="B569" s="3" t="s">
        <v>49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">
      <c r="B570" s="3" t="s">
        <v>49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">
      <c r="B571" s="3" t="s">
        <v>49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">
      <c r="B572" s="3" t="s">
        <v>49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">
      <c r="B573" s="3" t="s">
        <v>49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">
      <c r="B574" s="3" t="s">
        <v>49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">
      <c r="B575" s="3" t="s">
        <v>49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">
      <c r="B576" s="3" t="s">
        <v>49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">
      <c r="B577" s="3" t="s">
        <v>49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">
      <c r="B578" s="3" t="s">
        <v>49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">
      <c r="B579" s="3" t="s">
        <v>49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">
      <c r="B580" s="3" t="s">
        <v>49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">
      <c r="B581" s="3" t="s">
        <v>49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">
      <c r="B582" s="3" t="s">
        <v>49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">
      <c r="B583" s="3" t="s">
        <v>49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">
      <c r="B584" s="3" t="s">
        <v>49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">
      <c r="B585" s="3" t="s">
        <v>49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">
      <c r="B586" s="3" t="s">
        <v>49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">
      <c r="B587" s="3" t="s">
        <v>49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">
      <c r="B588" s="3" t="s">
        <v>49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">
      <c r="B589" s="3" t="s">
        <v>49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">
      <c r="B590" s="3" t="s">
        <v>49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">
      <c r="B591" s="3" t="s">
        <v>49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">
      <c r="B592" s="3" t="s">
        <v>49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">
      <c r="B593" s="3" t="s">
        <v>49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">
      <c r="B594" s="3" t="s">
        <v>49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">
      <c r="B595" s="3" t="s">
        <v>49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">
      <c r="B596" s="3" t="s">
        <v>49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">
      <c r="B597" s="3" t="s">
        <v>49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">
      <c r="B598" s="4" t="s">
        <v>53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">
      <c r="B599" s="4" t="s">
        <v>53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">
      <c r="B600" s="4" t="s">
        <v>53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">
      <c r="B601" s="4" t="s">
        <v>53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">
      <c r="B602" s="4" t="s">
        <v>53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">
      <c r="B603" s="4" t="s">
        <v>53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">
      <c r="B604" s="4" t="s">
        <v>53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">
      <c r="B605" s="4" t="s">
        <v>53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">
      <c r="B606" s="4" t="s">
        <v>53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">
      <c r="B607" s="4" t="s">
        <v>53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">
      <c r="B608" s="4" t="s">
        <v>53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">
      <c r="B609" s="4" t="s">
        <v>53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">
      <c r="B610" s="4" t="s">
        <v>53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">
      <c r="B611" s="4" t="s">
        <v>53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">
      <c r="B612" s="4" t="s">
        <v>53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">
      <c r="B613" s="4" t="s">
        <v>53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">
      <c r="B614" s="4" t="s">
        <v>53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">
      <c r="B615" s="4" t="s">
        <v>53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">
      <c r="B616" s="4" t="s">
        <v>53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">
      <c r="B617" s="4" t="s">
        <v>53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">
      <c r="B618" s="4" t="s">
        <v>53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">
      <c r="B619" s="4" t="s">
        <v>53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">
      <c r="B620" s="4" t="s">
        <v>53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">
      <c r="B621" s="4" t="s">
        <v>53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">
      <c r="B622" s="4" t="s">
        <v>53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">
      <c r="B623" s="4" t="s">
        <v>53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">
      <c r="B624" s="4" t="s">
        <v>53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">
      <c r="B625" s="4" t="s">
        <v>53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">
      <c r="B626" s="4" t="s">
        <v>53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">
      <c r="B627" s="4" t="s">
        <v>53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">
      <c r="B628" s="4" t="s">
        <v>53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">
      <c r="B629" s="4" t="s">
        <v>53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">
      <c r="B630" s="4" t="s">
        <v>53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">
      <c r="B631" s="4" t="s">
        <v>53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">
      <c r="B632" s="4" t="s">
        <v>53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">
      <c r="B633" s="4" t="s">
        <v>53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">
      <c r="B634" s="4" t="s">
        <v>53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">
      <c r="B635" s="4" t="s">
        <v>53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">
      <c r="B636" s="4" t="s">
        <v>53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">
      <c r="B637" s="4" t="s">
        <v>53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">
      <c r="B638" s="4" t="s">
        <v>53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">
      <c r="B639" s="4" t="s">
        <v>53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">
      <c r="B640" s="4" t="s">
        <v>53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">
      <c r="B641" s="4" t="s">
        <v>53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">
      <c r="B642" s="4" t="s">
        <v>53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">
      <c r="B643" s="4" t="s">
        <v>53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">
      <c r="B644" s="4" t="s">
        <v>53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">
      <c r="B645" s="4" t="s">
        <v>53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">
      <c r="B646" s="4" t="s">
        <v>53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">
      <c r="B647" s="4" t="s">
        <v>53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">
      <c r="B648" s="4" t="s">
        <v>53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">
      <c r="B649" s="4" t="s">
        <v>53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">
      <c r="B650" s="4" t="s">
        <v>53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">
      <c r="B651" s="4" t="s">
        <v>53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">
      <c r="B652" s="4" t="s">
        <v>53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">
      <c r="B653" s="4" t="s">
        <v>53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">
      <c r="B654" s="4" t="s">
        <v>53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">
      <c r="B655" s="4" t="s">
        <v>53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">
      <c r="B656" s="4" t="s">
        <v>53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">
      <c r="B657" s="4" t="s">
        <v>53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">
      <c r="B658" s="4" t="s">
        <v>53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">
      <c r="B659" s="4" t="s">
        <v>53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">
      <c r="B660" s="4" t="s">
        <v>53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">
      <c r="B661" s="4" t="s">
        <v>53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">
      <c r="B662" s="4" t="s">
        <v>53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">
      <c r="B663" s="4" t="s">
        <v>53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">
      <c r="B664" s="4" t="s">
        <v>53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">
      <c r="B665" s="4" t="s">
        <v>53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">
      <c r="B666" s="4" t="s">
        <v>53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">
      <c r="B667" s="4" t="s">
        <v>53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">
      <c r="B668" s="4" t="s">
        <v>53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">
      <c r="B669" s="4" t="s">
        <v>53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">
      <c r="B670" s="4" t="s">
        <v>53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">
      <c r="B671" s="4" t="s">
        <v>53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">
      <c r="B672" s="4" t="s">
        <v>53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">
      <c r="B673" s="4" t="s">
        <v>53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">
      <c r="B674" s="4" t="s">
        <v>53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">
      <c r="B675" s="4" t="s">
        <v>53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">
      <c r="B676" s="4" t="s">
        <v>53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">
      <c r="B677" s="4" t="s">
        <v>53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">
      <c r="B678" s="4" t="s">
        <v>53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">
      <c r="B679" s="4" t="s">
        <v>53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">
      <c r="B680" s="4" t="s">
        <v>53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">
      <c r="B681" s="4" t="s">
        <v>53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">
      <c r="B682" s="4" t="s">
        <v>53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">
      <c r="B683" s="4" t="s">
        <v>53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">
      <c r="B684" s="4" t="s">
        <v>53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">
      <c r="B685" s="4" t="s">
        <v>53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">
      <c r="B686" s="4" t="s">
        <v>53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">
      <c r="B687" s="4" t="s">
        <v>53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">
      <c r="B688" s="4" t="s">
        <v>53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">
      <c r="B689" s="4" t="s">
        <v>53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">
      <c r="B690" s="4" t="s">
        <v>53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">
      <c r="B691" s="4" t="s">
        <v>53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">
      <c r="B692" s="4" t="s">
        <v>53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">
      <c r="B693" s="4" t="s">
        <v>53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">
      <c r="B694" s="4" t="s">
        <v>53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">
      <c r="B695" s="4" t="s">
        <v>53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">
      <c r="B696" s="4" t="s">
        <v>53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">
      <c r="B697" s="4" t="s">
        <v>53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">
      <c r="B698" s="4" t="s">
        <v>53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">
      <c r="B699" s="4" t="s">
        <v>53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">
      <c r="B700" s="4" t="s">
        <v>53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">
      <c r="B701" s="4" t="s">
        <v>53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">
      <c r="B702" s="4" t="s">
        <v>53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">
      <c r="B703" s="4" t="s">
        <v>53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">
      <c r="B704" s="4" t="s">
        <v>53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">
      <c r="B705" s="4" t="s">
        <v>53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">
      <c r="B706" s="4" t="s">
        <v>53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">
      <c r="B707" s="4" t="s">
        <v>53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">
      <c r="B708" s="4" t="s">
        <v>53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">
      <c r="B709" s="4" t="s">
        <v>53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">
      <c r="B710" s="4" t="s">
        <v>53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">
      <c r="B711" s="4" t="s">
        <v>53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">
      <c r="B712" s="4" t="s">
        <v>53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">
      <c r="B713" s="4" t="s">
        <v>53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">
      <c r="B714" s="4" t="s">
        <v>53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">
      <c r="B715" s="4" t="s">
        <v>53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">
      <c r="B716" s="4" t="s">
        <v>53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">
      <c r="B717" s="4" t="s">
        <v>53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">
      <c r="B718" s="4" t="s">
        <v>53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">
      <c r="B719" s="4" t="s">
        <v>53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">
      <c r="B720" s="4" t="s">
        <v>53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">
      <c r="B721" s="4" t="s">
        <v>53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">
      <c r="B722" s="4" t="s">
        <v>53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">
      <c r="B723" s="4" t="s">
        <v>53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">
      <c r="B724" s="4" t="s">
        <v>53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">
      <c r="B725" s="4" t="s">
        <v>53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">
      <c r="B726" s="4" t="s">
        <v>53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">
      <c r="B727" s="4" t="s">
        <v>53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">
      <c r="B728" s="4" t="s">
        <v>53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">
      <c r="B729" s="4" t="s">
        <v>53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">
      <c r="B730" s="4" t="s">
        <v>53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">
      <c r="B731" s="4" t="s">
        <v>53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">
      <c r="B732" s="4" t="s">
        <v>53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">
      <c r="B733" s="4" t="s">
        <v>53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">
      <c r="B734" s="4" t="s">
        <v>53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">
      <c r="B735" s="4" t="s">
        <v>53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">
      <c r="B736" s="4" t="s">
        <v>53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">
      <c r="B737" s="4" t="s">
        <v>53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">
      <c r="B738" s="4" t="s">
        <v>53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">
      <c r="B739" s="4" t="s">
        <v>53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">
      <c r="B740" s="4" t="s">
        <v>53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">
      <c r="B741" s="4" t="s">
        <v>53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">
      <c r="B742" s="4" t="s">
        <v>53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">
      <c r="B743" s="4" t="s">
        <v>53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">
      <c r="B744" s="4" t="s">
        <v>53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">
      <c r="B745" s="4" t="s">
        <v>53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">
      <c r="B746" s="4" t="s">
        <v>53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">
      <c r="B747" s="4" t="s">
        <v>53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">
      <c r="B748" s="4" t="s">
        <v>53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">
      <c r="B749" s="4" t="s">
        <v>53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">
      <c r="B750" s="4" t="s">
        <v>53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">
      <c r="B751" s="4" t="s">
        <v>53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">
      <c r="B752" s="4" t="s">
        <v>53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">
      <c r="B753" s="4" t="s">
        <v>53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">
      <c r="B754" s="4" t="s">
        <v>53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">
      <c r="B755" s="4" t="s">
        <v>53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">
      <c r="B756" s="4" t="s">
        <v>53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">
      <c r="B757" s="4" t="s">
        <v>53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">
      <c r="B758" s="4" t="s">
        <v>53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">
      <c r="B759" s="4" t="s">
        <v>53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">
      <c r="B760" s="4" t="s">
        <v>53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">
      <c r="B761" s="4" t="s">
        <v>53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">
      <c r="B762" s="4" t="s">
        <v>53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">
      <c r="B763" s="4" t="s">
        <v>53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">
      <c r="B764" s="4" t="s">
        <v>53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">
      <c r="B765" s="4" t="s">
        <v>53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">
      <c r="B766" s="4" t="s">
        <v>53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">
      <c r="B767" s="4" t="s">
        <v>53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">
      <c r="B768" s="4" t="s">
        <v>53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">
      <c r="B769" s="4" t="s">
        <v>53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">
      <c r="B770" s="4" t="s">
        <v>53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">
      <c r="B771" s="4" t="s">
        <v>53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">
      <c r="B772" s="4" t="s">
        <v>53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">
      <c r="B773" s="4" t="s">
        <v>53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">
      <c r="B774" s="4" t="s">
        <v>53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">
      <c r="B775" s="4" t="s">
        <v>53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">
      <c r="B776" s="4" t="s">
        <v>53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8" si="62">E776/3.6</f>
        <v>17.833333333333332</v>
      </c>
    </row>
    <row r="777" spans="2:20" x14ac:dyDescent="0.2">
      <c r="B777" s="4" t="s">
        <v>53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">
      <c r="B778" s="4" t="s">
        <v>53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">
      <c r="B779" s="4" t="s">
        <v>53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">
      <c r="B780" s="4" t="s">
        <v>53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">
      <c r="B781" s="4" t="s">
        <v>53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">
      <c r="B782" s="4" t="s">
        <v>53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">
      <c r="B783" s="4" t="s">
        <v>53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">
      <c r="B784" s="4" t="s">
        <v>53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">
      <c r="B785" s="4" t="s">
        <v>53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">
      <c r="B786" s="4" t="s">
        <v>53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">
      <c r="B787" s="4" t="s">
        <v>53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">
      <c r="B788" s="4" t="s">
        <v>53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">
      <c r="B789" s="4" t="s">
        <v>53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">
      <c r="B790" s="4" t="s">
        <v>53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">
      <c r="B791" s="4" t="s">
        <v>53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">
      <c r="B792" s="4" t="s">
        <v>53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">
      <c r="B793" s="4" t="s">
        <v>53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">
      <c r="B794" s="4" t="s">
        <v>53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">
      <c r="B795" s="4" t="s">
        <v>53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">
      <c r="B796" s="4" t="s">
        <v>53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">
      <c r="B797" s="4" t="s">
        <v>53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">
      <c r="B798" s="4" t="s">
        <v>53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">
      <c r="B799" s="4" t="s">
        <v>53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">
      <c r="B800" s="4" t="s">
        <v>53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">
      <c r="B801" s="4" t="s">
        <v>53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">
      <c r="B802" s="4" t="s">
        <v>53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">
      <c r="B803" s="4" t="s">
        <v>53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">
      <c r="B804" s="4" t="s">
        <v>53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">
      <c r="B805" s="4" t="s">
        <v>53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">
      <c r="B806" s="4" t="s">
        <v>53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">
      <c r="B807" s="4" t="s">
        <v>53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">
      <c r="B808" s="4" t="s">
        <v>53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">
      <c r="B809" s="4" t="s">
        <v>53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">
      <c r="B810" s="4" t="s">
        <v>53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">
      <c r="B811" s="4" t="s">
        <v>53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">
      <c r="B812" s="4" t="s">
        <v>53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">
      <c r="B813" s="4" t="s">
        <v>53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">
      <c r="B814" s="4" t="s">
        <v>53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">
      <c r="B815" s="4" t="s">
        <v>53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">
      <c r="B816" s="4" t="s">
        <v>53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">
      <c r="B817" s="4" t="s">
        <v>53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">
      <c r="B818" s="4" t="s">
        <v>53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">
      <c r="B819" s="4" t="s">
        <v>53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">
      <c r="B820" s="4" t="s">
        <v>53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">
      <c r="B821" s="4" t="s">
        <v>53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">
      <c r="B822" s="4" t="s">
        <v>53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">
      <c r="B823" s="4" t="s">
        <v>53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">
      <c r="B824" s="4" t="s">
        <v>53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">
      <c r="B825" s="4" t="s">
        <v>53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">
      <c r="B826" s="5" t="s">
        <v>53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">
      <c r="B827" s="4" t="s">
        <v>53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">
      <c r="B828" s="4" t="s">
        <v>53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">
      <c r="B829" s="4" t="s">
        <v>53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">
      <c r="B830" s="4" t="s">
        <v>53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">
      <c r="B831" s="4" t="s">
        <v>53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">
      <c r="B832" s="4" t="s">
        <v>53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">
      <c r="B833" s="4" t="s">
        <v>53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">
      <c r="B834" s="4" t="s">
        <v>53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">
      <c r="B835" s="4" t="s">
        <v>53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">
      <c r="B836" s="4" t="s">
        <v>53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">
      <c r="B837" s="4" t="s">
        <v>53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">
      <c r="B838" s="4" t="s">
        <v>53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">
      <c r="B839" s="4" t="s">
        <v>53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>E839/3.6</f>
        <v>14.833333333333332</v>
      </c>
    </row>
    <row r="840" spans="2:20" x14ac:dyDescent="0.2">
      <c r="B840" s="4" t="s">
        <v>53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">
      <c r="B841" s="4" t="s">
        <v>53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">
      <c r="B842" s="4" t="s">
        <v>53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">
      <c r="B843" s="4" t="s">
        <v>53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">
      <c r="B844" s="4" t="s">
        <v>53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">
      <c r="B845" s="4" t="s">
        <v>53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">
      <c r="B846" s="4" t="s">
        <v>53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">
      <c r="B847" s="4" t="s">
        <v>53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">
      <c r="B848" s="4" t="s">
        <v>53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">
      <c r="B849" s="4" t="s">
        <v>53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">
      <c r="B850" s="4" t="s">
        <v>53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">
      <c r="B851" s="4" t="s">
        <v>53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">
      <c r="B852" s="4" t="s">
        <v>53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">
      <c r="B853" s="4" t="s">
        <v>53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">
      <c r="B854" s="4" t="s">
        <v>53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">
      <c r="B855" s="4" t="s">
        <v>53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">
      <c r="B856" s="4" t="s">
        <v>53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">
      <c r="B857" s="4" t="s">
        <v>53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">
      <c r="B858" s="4" t="s">
        <v>53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">
      <c r="B859" s="4" t="s">
        <v>53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">
      <c r="B860" s="4" t="s">
        <v>53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">
      <c r="B861" s="4" t="s">
        <v>53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">
      <c r="B862" s="4" t="s">
        <v>53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">
      <c r="B863" s="4" t="s">
        <v>53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">
      <c r="B864" s="4" t="s">
        <v>53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">
      <c r="B865" s="4" t="s">
        <v>53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">
      <c r="B866" s="4" t="s">
        <v>53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">
      <c r="B867" s="4" t="s">
        <v>53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">
      <c r="B868" s="4" t="s">
        <v>53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">
      <c r="B869" s="4" t="s">
        <v>53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">
      <c r="B870" s="4" t="s">
        <v>53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">
      <c r="B871" s="4" t="s">
        <v>53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">
      <c r="B872" s="4" t="s">
        <v>53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">
      <c r="B873" s="4" t="s">
        <v>53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">
      <c r="B874" s="4" t="s">
        <v>53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">
      <c r="B875" s="4" t="s">
        <v>53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">
      <c r="B876" s="4" t="s">
        <v>53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">
      <c r="B877" s="4" t="s">
        <v>53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">
      <c r="B878" s="4" t="s">
        <v>53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">
      <c r="B879" s="4" t="s">
        <v>53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">
      <c r="B880" s="4" t="s">
        <v>53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">
      <c r="B881" s="4" t="s">
        <v>53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">
      <c r="B882" s="4" t="s">
        <v>53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">
      <c r="B883" s="4" t="s">
        <v>53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">
      <c r="B884" s="4" t="s">
        <v>53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">
      <c r="B885" s="4" t="s">
        <v>53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">
      <c r="B886" s="4" t="s">
        <v>53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">
      <c r="B887" s="4" t="s">
        <v>53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">
      <c r="B888" s="4" t="s">
        <v>53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">
      <c r="B889" s="4" t="s">
        <v>53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">
      <c r="B890" s="4" t="s">
        <v>53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">
      <c r="B891" s="4" t="s">
        <v>53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">
      <c r="B892" s="4" t="s">
        <v>53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">
      <c r="B893" s="4" t="s">
        <v>53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">
      <c r="B894" s="4" t="s">
        <v>53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">
      <c r="B895" s="4" t="s">
        <v>53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">
      <c r="B896" s="4" t="s">
        <v>53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">
      <c r="B897" s="4" t="s">
        <v>53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">
      <c r="B898" s="4" t="s">
        <v>53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">
      <c r="B899" s="4" t="s">
        <v>53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">
      <c r="B900" s="4" t="s">
        <v>53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">
      <c r="B901" s="4" t="s">
        <v>53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">
      <c r="B902" s="4" t="s">
        <v>53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">
      <c r="B903" s="4" t="s">
        <v>53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">
      <c r="B904" s="4" t="s">
        <v>53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">
      <c r="B905" s="4" t="s">
        <v>53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">
      <c r="B906" s="4" t="s">
        <v>53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">
      <c r="B907" s="4" t="s">
        <v>53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">
      <c r="B908" s="4" t="s">
        <v>53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">
      <c r="B909" s="4" t="s">
        <v>53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">
      <c r="B910" s="4" t="s">
        <v>53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">
      <c r="B911" s="4" t="s">
        <v>53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">
      <c r="B912" s="4" t="s">
        <v>53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">
      <c r="B913" s="4" t="s">
        <v>53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">
      <c r="B914" s="4" t="s">
        <v>53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">
      <c r="B915" s="4" t="s">
        <v>53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">
      <c r="B916" s="4" t="s">
        <v>53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">
      <c r="B917" s="4" t="s">
        <v>53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">
      <c r="B918" s="4" t="s">
        <v>53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">
      <c r="B919" s="4" t="s">
        <v>53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">
      <c r="B920" s="4" t="s">
        <v>53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">
      <c r="B921" s="4" t="s">
        <v>53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">
      <c r="B922" s="4" t="s">
        <v>53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">
      <c r="B923" s="4" t="s">
        <v>53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">
      <c r="B924" s="4" t="s">
        <v>53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">
      <c r="B925" s="4" t="s">
        <v>53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">
      <c r="B926" s="4" t="s">
        <v>53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">
      <c r="B927" s="4" t="s">
        <v>53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">
      <c r="B928" s="4" t="s">
        <v>53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">
      <c r="B929" s="4" t="s">
        <v>53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">
      <c r="B930" s="4" t="s">
        <v>53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">
      <c r="B931" s="4" t="s">
        <v>53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">
      <c r="B932" s="4" t="s">
        <v>53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">
      <c r="B933" s="4" t="s">
        <v>53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">
      <c r="B934" s="4" t="s">
        <v>53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">
      <c r="B935" s="4" t="s">
        <v>53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">
      <c r="B936" s="4" t="s">
        <v>53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">
      <c r="B937" s="4" t="s">
        <v>53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">
      <c r="B938" s="4" t="s">
        <v>53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">
      <c r="B939" s="4" t="s">
        <v>53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">
      <c r="B940" s="4" t="s">
        <v>53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">
      <c r="B941" s="4" t="s">
        <v>53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">
      <c r="B942" s="4" t="s">
        <v>53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">
      <c r="B943" s="4" t="s">
        <v>53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">
      <c r="B944" s="4" t="s">
        <v>53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">
      <c r="B945" s="4" t="s">
        <v>53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">
      <c r="B946" s="4" t="s">
        <v>53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">
      <c r="B947" s="4" t="s">
        <v>53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">
      <c r="B948" s="4" t="s">
        <v>53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">
      <c r="B949" s="4" t="s">
        <v>53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">
      <c r="B950" s="4" t="s">
        <v>53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">
      <c r="B951" s="4" t="s">
        <v>53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">
      <c r="B952" s="4" t="s">
        <v>53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">
      <c r="B953" s="4" t="s">
        <v>53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">
      <c r="B954" s="4" t="s">
        <v>53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">
      <c r="B955" s="4" t="s">
        <v>53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">
      <c r="B956" s="4" t="s">
        <v>53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">
      <c r="B957" s="4" t="s">
        <v>53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">
      <c r="B958" s="4" t="s">
        <v>53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">
      <c r="B959" s="4" t="s">
        <v>53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">
      <c r="B960" s="4" t="s">
        <v>53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">
      <c r="B961" s="4" t="s">
        <v>53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">
      <c r="B962" s="4" t="s">
        <v>53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">
      <c r="B963" s="4" t="s">
        <v>53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">
      <c r="B964" s="4" t="s">
        <v>53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">
      <c r="B965" s="4" t="s">
        <v>53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">
      <c r="B966" s="4" t="s">
        <v>53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">
      <c r="B967" s="4" t="s">
        <v>53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">
      <c r="B968" s="4" t="s">
        <v>53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">
      <c r="B969" s="4" t="s">
        <v>53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">
      <c r="B970" s="4" t="s">
        <v>53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">
      <c r="B971" s="4" t="s">
        <v>53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">
      <c r="B972" s="4" t="s">
        <v>53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">
      <c r="B973" s="4" t="s">
        <v>53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">
      <c r="B974" s="4" t="s">
        <v>53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">
      <c r="B975" s="4" t="s">
        <v>53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">
      <c r="B976" s="4" t="s">
        <v>53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">
      <c r="B977" s="4" t="s">
        <v>53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">
      <c r="B978" s="4" t="s">
        <v>53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">
      <c r="B979" s="4" t="s">
        <v>53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">
      <c r="B980" s="4" t="s">
        <v>53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">
      <c r="B981" s="4" t="s">
        <v>53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">
      <c r="B982" s="4" t="s">
        <v>53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">
      <c r="B983" s="4" t="s">
        <v>53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">
      <c r="B984" s="4" t="s">
        <v>53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">
      <c r="B985" s="4" t="s">
        <v>53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">
      <c r="B986" s="4" t="s">
        <v>53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">
      <c r="B987" s="4" t="s">
        <v>53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">
      <c r="B988" s="4" t="s">
        <v>53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">
      <c r="B989" s="4" t="s">
        <v>53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">
      <c r="B990" s="4" t="s">
        <v>53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">
      <c r="B991" s="4" t="s">
        <v>53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">
      <c r="B992" s="4" t="s">
        <v>53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">
      <c r="B993" s="4" t="s">
        <v>53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">
      <c r="B994" s="4" t="s">
        <v>53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">
      <c r="B995" s="4" t="s">
        <v>53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">
      <c r="B996" s="4" t="s">
        <v>53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">
      <c r="B997" s="4" t="s">
        <v>53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">
      <c r="B998" s="4" t="s">
        <v>53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">
      <c r="B999" s="4" t="s">
        <v>53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">
      <c r="B1000" s="4" t="s">
        <v>53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">
      <c r="B1001" s="4" t="s">
        <v>53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">
      <c r="B1002" s="4" t="s">
        <v>53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">
      <c r="B1003" s="4" t="s">
        <v>53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">
      <c r="B1004" s="4" t="s">
        <v>53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">
      <c r="B1005" s="4" t="s">
        <v>53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">
      <c r="B1006" s="4" t="s">
        <v>53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">
      <c r="B1007" s="4" t="s">
        <v>53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">
      <c r="B1008" s="4" t="s">
        <v>53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">
      <c r="B1009" s="4" t="s">
        <v>53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">
      <c r="B1010" s="4" t="s">
        <v>53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">
      <c r="B1011" s="4" t="s">
        <v>53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">
      <c r="B1012" s="4" t="s">
        <v>53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">
      <c r="B1013" s="4" t="s">
        <v>53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">
      <c r="B1014" s="4" t="s">
        <v>53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">
      <c r="B1015" s="4" t="s">
        <v>53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">
      <c r="B1016" s="4" t="s">
        <v>53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">
      <c r="B1017" s="4" t="s">
        <v>53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">
      <c r="B1018" s="4" t="s">
        <v>53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">
      <c r="B1019" s="4" t="s">
        <v>53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">
      <c r="B1020" s="4" t="s">
        <v>53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">
      <c r="B1021" s="4" t="s">
        <v>53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">
      <c r="B1022" s="4" t="s">
        <v>53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">
      <c r="B1023" s="4" t="s">
        <v>53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">
      <c r="B1024" s="4" t="s">
        <v>53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">
      <c r="B1025" s="4" t="s">
        <v>53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">
      <c r="B1026" s="4" t="s">
        <v>53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">
      <c r="B1027" s="4" t="s">
        <v>53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">
      <c r="B1028" s="4" t="s">
        <v>53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">
      <c r="B1029" s="4" t="s">
        <v>53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">
      <c r="B1030" s="4" t="s">
        <v>53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baseColWidth="10" defaultColWidth="11.5" defaultRowHeight="1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purl.org/dc/dcmitype/"/>
    <ds:schemaRef ds:uri="http://schemas.microsoft.com/office/infopath/2007/PartnerControls"/>
    <ds:schemaRef ds:uri="224cecc8-5b1a-4f4b-aa1d-4508502f11c0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1684eeaa-63d5-4a8a-805f-2a73dd5a7c6a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Jacob Gough (2306131)</cp:lastModifiedBy>
  <cp:revision/>
  <cp:lastPrinted>2024-12-01T00:14:22Z</cp:lastPrinted>
  <dcterms:created xsi:type="dcterms:W3CDTF">2012-04-02T09:52:13Z</dcterms:created>
  <dcterms:modified xsi:type="dcterms:W3CDTF">2024-12-01T20:40:28Z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