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0490" windowHeight="7155" activeTab="1"/>
  </bookViews>
  <sheets>
    <sheet name="Student Feedback" sheetId="1" r:id="rId1"/>
    <sheet name="Marking Criteria" sheetId="2" r:id="rId2"/>
  </sheets>
  <definedNames>
    <definedName name="_xlnm.Print_Area" localSheetId="1">'Marking Criteria'!$A$1</definedName>
  </definedName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44" i="1" l="1"/>
  <c r="N18" i="2" l="1"/>
  <c r="J64" i="2"/>
  <c r="K64" i="2"/>
  <c r="L64" i="2"/>
  <c r="M64" i="2" l="1"/>
  <c r="J51" i="1" s="1"/>
  <c r="N12" i="2"/>
  <c r="N13" i="2"/>
  <c r="N14" i="2"/>
  <c r="N15" i="2"/>
  <c r="N16" i="2"/>
  <c r="N17" i="2"/>
  <c r="N19" i="2"/>
  <c r="N20" i="2"/>
  <c r="N21" i="2"/>
  <c r="N22" i="2"/>
  <c r="N23" i="2"/>
  <c r="N24" i="2"/>
  <c r="N25" i="2"/>
  <c r="N26" i="2"/>
  <c r="N27" i="2"/>
  <c r="N28" i="2"/>
  <c r="N29" i="2"/>
  <c r="N30" i="2"/>
  <c r="N31" i="2"/>
  <c r="N32" i="2"/>
  <c r="N33" i="2"/>
  <c r="N34" i="2"/>
  <c r="N35" i="2"/>
  <c r="N36" i="2"/>
  <c r="N37" i="2"/>
  <c r="N38" i="2"/>
  <c r="N39" i="2"/>
  <c r="N41" i="2"/>
  <c r="N42" i="2"/>
  <c r="N43" i="2"/>
  <c r="N44" i="2"/>
  <c r="N45" i="2"/>
  <c r="N46" i="2"/>
  <c r="N47" i="2"/>
  <c r="N48" i="2"/>
  <c r="N49" i="2"/>
  <c r="N50" i="2"/>
  <c r="N51" i="2"/>
  <c r="N52" i="2"/>
  <c r="N53" i="2"/>
  <c r="N54" i="2"/>
  <c r="N55" i="2"/>
  <c r="N56" i="2"/>
  <c r="N57" i="2"/>
  <c r="N58" i="2"/>
  <c r="N59" i="2"/>
  <c r="N60" i="2"/>
  <c r="N61" i="2"/>
  <c r="N62" i="2"/>
  <c r="N11" i="2"/>
  <c r="I64" i="2"/>
  <c r="E69" i="2"/>
  <c r="F69" i="2"/>
  <c r="G69" i="2"/>
  <c r="D69" i="2"/>
  <c r="J44" i="1" s="1"/>
  <c r="G67" i="2"/>
  <c r="E67" i="2"/>
  <c r="F67" i="2"/>
  <c r="D67" i="2"/>
  <c r="J28" i="1" s="1"/>
  <c r="E66" i="2"/>
  <c r="F66" i="2"/>
  <c r="G66" i="2"/>
  <c r="D66" i="2"/>
  <c r="J20" i="1" s="1"/>
  <c r="E65" i="2"/>
  <c r="F65" i="2"/>
  <c r="G65" i="2"/>
  <c r="D65" i="2"/>
  <c r="E68" i="2"/>
  <c r="F68" i="2"/>
  <c r="G68" i="2"/>
  <c r="D68" i="2"/>
  <c r="J36" i="1" s="1"/>
  <c r="H67" i="2" l="1"/>
  <c r="K28" i="1" s="1"/>
  <c r="H69" i="2"/>
  <c r="H68" i="2"/>
  <c r="K36" i="1" s="1"/>
  <c r="H65" i="2"/>
  <c r="K12" i="1" s="1"/>
  <c r="H66" i="2"/>
  <c r="K20" i="1" s="1"/>
</calcChain>
</file>

<file path=xl/sharedStrings.xml><?xml version="1.0" encoding="utf-8"?>
<sst xmlns="http://schemas.openxmlformats.org/spreadsheetml/2006/main" count="75" uniqueCount="73">
  <si>
    <t>MARKING CRITERIA and STUDENT FEEDBACK</t>
  </si>
  <si>
    <t>marks available for each criterion are shown. Lecturers will use the space provided to comment on the achievement of the</t>
  </si>
  <si>
    <t>task(s), including those areas in which you have performed well and areas that would benefit from development/improvement.</t>
  </si>
  <si>
    <t>Marks Available</t>
  </si>
  <si>
    <t>Marks Awarded</t>
  </si>
  <si>
    <t>Common Assessment Criteria Applied</t>
  </si>
  <si>
    <r>
      <t>1. Research-informed Literature</t>
    </r>
    <r>
      <rPr>
        <b/>
        <sz val="8"/>
        <color theme="1"/>
        <rFont val="Calibri"/>
        <family val="2"/>
        <scheme val="minor"/>
      </rPr>
      <t xml:space="preserve"> </t>
    </r>
  </si>
  <si>
    <t>Extent of research and/or own reading, selection of credible sources, application of appropriate referencing conventions.</t>
  </si>
  <si>
    <t>2. Knowledge and Understanding of Subject</t>
  </si>
  <si>
    <t>Extent of knowledge and understanding of concepts and underlying principles associated with the discipline.</t>
  </si>
  <si>
    <t>3. Analysis</t>
  </si>
  <si>
    <t>Analysis, evaluation and synthesis; logic, argument and judgement; analytical reflection; organisation  of ideas and evidence</t>
  </si>
  <si>
    <t>4. Practical Application and Deployment</t>
  </si>
  <si>
    <t>Deployment of methods, materials, tools and techniques; application of concepts; formulation of innovative and creative solutions to solve problems.</t>
  </si>
  <si>
    <t xml:space="preserve">5. Skills for Professional Practice </t>
  </si>
  <si>
    <t>Attributes in professional practice: individual and collaborative working; deployment of appropriate media; presentation and organisation.</t>
  </si>
  <si>
    <r>
      <t xml:space="preserve">Assignment Mark </t>
    </r>
    <r>
      <rPr>
        <sz val="11"/>
        <color theme="1"/>
        <rFont val="Calibri"/>
        <family val="2"/>
        <scheme val="minor"/>
      </rPr>
      <t>(</t>
    </r>
    <r>
      <rPr>
        <sz val="8"/>
        <color theme="1"/>
        <rFont val="Calibri"/>
        <family val="2"/>
        <scheme val="minor"/>
      </rPr>
      <t xml:space="preserve">Assessment marks are subject to ratification at the Exam </t>
    </r>
  </si>
  <si>
    <t xml:space="preserve">Board.  These comments and marks are to give feedback on module work and are for </t>
  </si>
  <si>
    <t>guidance only until they are confirmed. )</t>
  </si>
  <si>
    <t>Late Submission Penalties (tick if appropriate)</t>
  </si>
  <si>
    <t>Up to four weeks late</t>
  </si>
  <si>
    <r>
      <t>Assignment Marking Agreement Form</t>
    </r>
    <r>
      <rPr>
        <b/>
        <sz val="10"/>
        <color theme="1"/>
        <rFont val="Calibri"/>
        <family val="2"/>
        <scheme val="minor"/>
      </rPr>
      <t xml:space="preserve"> (not to be seen by students)</t>
    </r>
  </si>
  <si>
    <t>Marking scheme</t>
  </si>
  <si>
    <t>Marks available</t>
  </si>
  <si>
    <t>1st  marker</t>
  </si>
  <si>
    <t>2nd marker                        (Sample 2nd Marking)</t>
  </si>
  <si>
    <t>3rd marker                   (if required)</t>
  </si>
  <si>
    <t>Research Informed Literature</t>
  </si>
  <si>
    <t xml:space="preserve">Knowledge and Understanding of subject 
</t>
  </si>
  <si>
    <t xml:space="preserve">Analysis </t>
  </si>
  <si>
    <t xml:space="preserve">Practical Application and Deployment </t>
  </si>
  <si>
    <t xml:space="preserve">Skills for Professional Practice </t>
  </si>
  <si>
    <t>Totals</t>
  </si>
  <si>
    <r>
      <t>ß</t>
    </r>
    <r>
      <rPr>
        <b/>
        <sz val="11"/>
        <color theme="1"/>
        <rFont val="Calibri"/>
        <family val="2"/>
      </rPr>
      <t xml:space="preserve">   AGREED MARK AWARDED</t>
    </r>
  </si>
  <si>
    <t>Reasons for awarding the final mark where there is more than one marker</t>
  </si>
  <si>
    <t>Type 1: second (or double) as sampling or moderation has been used</t>
  </si>
  <si>
    <t>1st Marker Name</t>
  </si>
  <si>
    <t>2nd Marker Name</t>
  </si>
  <si>
    <t>3rd Marker Name</t>
  </si>
  <si>
    <t>1st Marker Signature</t>
  </si>
  <si>
    <t>2nd Marker Signature</t>
  </si>
  <si>
    <t>3rd Marker Signature</t>
  </si>
  <si>
    <t>Notes:</t>
  </si>
  <si>
    <t>Sec1</t>
  </si>
  <si>
    <t>Sec2</t>
  </si>
  <si>
    <t>Sec3</t>
  </si>
  <si>
    <t>Sec4</t>
  </si>
  <si>
    <t>Sec5</t>
  </si>
  <si>
    <r>
      <t xml:space="preserve">This section details the assessment criteria. The </t>
    </r>
    <r>
      <rPr>
        <i/>
        <sz val="9"/>
        <color theme="1"/>
        <rFont val="Calibri"/>
        <family val="2"/>
        <scheme val="minor"/>
      </rPr>
      <t>extent</t>
    </r>
    <r>
      <rPr>
        <sz val="9"/>
        <color theme="1"/>
        <rFont val="Calibri"/>
        <family val="2"/>
        <scheme val="minor"/>
      </rPr>
      <t xml:space="preserve"> to which these are demonstrated by you determines your mark. The</t>
    </r>
  </si>
  <si>
    <t>Error ?</t>
  </si>
  <si>
    <r>
      <t xml:space="preserve">The 3rd marker may be used where there is more than a 10 percentage point difference (in the TOTAL mark) between markers 1 and 2 </t>
    </r>
    <r>
      <rPr>
        <b/>
        <u/>
        <sz val="10"/>
        <color theme="1"/>
        <rFont val="Calibri"/>
        <family val="2"/>
        <scheme val="minor"/>
      </rPr>
      <t>OR</t>
    </r>
    <r>
      <rPr>
        <b/>
        <sz val="10"/>
        <color theme="1"/>
        <rFont val="Calibri"/>
        <family val="2"/>
        <scheme val="minor"/>
      </rPr>
      <t xml:space="preserve"> when it is not possible to get agreement between markers 1 and 2. Reasons must be given where an agreed mark is given.</t>
    </r>
  </si>
  <si>
    <r>
      <t xml:space="preserve">This form is for internal use only and is </t>
    </r>
    <r>
      <rPr>
        <b/>
        <u/>
        <sz val="10"/>
        <color theme="1"/>
        <rFont val="Calibri"/>
        <family val="2"/>
        <scheme val="minor"/>
      </rPr>
      <t>NOT</t>
    </r>
    <r>
      <rPr>
        <b/>
        <sz val="10"/>
        <color theme="1"/>
        <rFont val="Calibri"/>
        <family val="2"/>
        <scheme val="minor"/>
      </rPr>
      <t xml:space="preserve"> to be returned to the student. The final agreed marks must be transferred to the student feedback sheet in the assignment specification.  </t>
    </r>
  </si>
  <si>
    <r>
      <t xml:space="preserve">The external examiner </t>
    </r>
    <r>
      <rPr>
        <b/>
        <u/>
        <sz val="10"/>
        <color theme="1"/>
        <rFont val="Calibri"/>
        <family val="2"/>
        <scheme val="minor"/>
      </rPr>
      <t>MUST</t>
    </r>
    <r>
      <rPr>
        <b/>
        <sz val="10"/>
        <color theme="1"/>
        <rFont val="Calibri"/>
        <family val="2"/>
        <scheme val="minor"/>
      </rPr>
      <t xml:space="preserve"> be shown this form. </t>
    </r>
  </si>
  <si>
    <t>1st/2nd/3rd attempt?</t>
  </si>
  <si>
    <t>1st</t>
  </si>
  <si>
    <t>Quality of literature review</t>
  </si>
  <si>
    <t>Use of ERD to represent data set for scenario</t>
  </si>
  <si>
    <t>Generation of ERD</t>
  </si>
  <si>
    <t>Written and presentational quality of report</t>
  </si>
  <si>
    <t>Paul John</t>
  </si>
  <si>
    <t>Clive Prosser</t>
  </si>
  <si>
    <t>Use of Context level Diagram</t>
  </si>
  <si>
    <t>Use of System level Diagram</t>
  </si>
  <si>
    <t>Analysis and Justification of ER Diagram</t>
  </si>
  <si>
    <t>Analysis and Justification of Context level Diagram</t>
  </si>
  <si>
    <t>Analysis and Justification of System level Diagram</t>
  </si>
  <si>
    <t>Generation of Context level Diagram</t>
  </si>
  <si>
    <t>Generation of System level Diagram</t>
  </si>
  <si>
    <t>N/A</t>
  </si>
  <si>
    <t>This is a well presented assessment and you have made good use of both Visio and Word to present your evidence.</t>
  </si>
  <si>
    <t>Overall you have made good use of the Entity Relationship and Data Flow diagrams to represent the scenario.   You have included the relevant entities and attributes and the relevant primary and foreign key links.   There are a couple of errors in both sets of diagram that has cost marks.  In your ER diagram you have provided a direct link between the client and volunteer and the proposed activity which is in reality a many to many relationship which would result in redundancy and the one to many relationship between the volunteer and suggests that many qualifications can only have one volunteer although the primary and foreign keys are labelled correctly .  You have included appropriate detail in the context level and system level diagrams although you have included some internal elements in the context level diagram.</t>
  </si>
  <si>
    <t>The three diagrams have sufficient detail and all elements are appropriately labelled.  There are errors in the ER diagram which would result in data redundancy. You have also used a single flow of information between many processes and elements where the information should flow in two directions - request and response.</t>
  </si>
  <si>
    <t>You have identified appropriate entities, attributes and processes throughout your diagrams given the information that is available.  You have provided some very limited generic reflective statements in relation to the three diagrams which explain the assumptions that you have made in relation to the diagrams.</t>
  </si>
</sst>
</file>

<file path=xl/styles.xml><?xml version="1.0" encoding="utf-8"?>
<styleSheet xmlns="http://schemas.openxmlformats.org/spreadsheetml/2006/main" xmlns:mc="http://schemas.openxmlformats.org/markup-compatibility/2006" xmlns:x14ac="http://schemas.microsoft.com/office/spreadsheetml/2009/9/ac" mc:Ignorable="x14ac">
  <fonts count="26" x14ac:knownFonts="1">
    <font>
      <sz val="11"/>
      <color theme="1"/>
      <name val="Calibri"/>
      <family val="2"/>
      <scheme val="minor"/>
    </font>
    <font>
      <sz val="11"/>
      <color rgb="FFFF0000"/>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sz val="7"/>
      <color theme="1"/>
      <name val="Calibri"/>
      <family val="2"/>
      <scheme val="minor"/>
    </font>
    <font>
      <b/>
      <sz val="8"/>
      <color theme="1"/>
      <name val="Calibri"/>
      <family val="2"/>
      <scheme val="minor"/>
    </font>
    <font>
      <b/>
      <sz val="7"/>
      <color theme="1"/>
      <name val="Calibri"/>
      <family val="2"/>
      <scheme val="minor"/>
    </font>
    <font>
      <b/>
      <sz val="10"/>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b/>
      <sz val="11"/>
      <color theme="1"/>
      <name val="Calibri"/>
      <family val="2"/>
    </font>
    <font>
      <b/>
      <sz val="9"/>
      <color theme="1"/>
      <name val="Calibri"/>
      <family val="2"/>
    </font>
    <font>
      <sz val="11"/>
      <color rgb="FF92D050"/>
      <name val="Calibri"/>
      <family val="2"/>
      <scheme val="minor"/>
    </font>
    <font>
      <sz val="11"/>
      <color rgb="FF00B0F0"/>
      <name val="Calibri"/>
      <family val="2"/>
      <scheme val="minor"/>
    </font>
    <font>
      <b/>
      <sz val="11"/>
      <color theme="1"/>
      <name val="Wingdings"/>
      <charset val="2"/>
    </font>
    <font>
      <sz val="9"/>
      <color theme="1"/>
      <name val="Calibri"/>
      <family val="2"/>
      <scheme val="minor"/>
    </font>
    <font>
      <i/>
      <sz val="9"/>
      <color theme="1"/>
      <name val="Calibri"/>
      <family val="2"/>
      <scheme val="minor"/>
    </font>
    <font>
      <b/>
      <sz val="14"/>
      <color theme="1"/>
      <name val="Calibri"/>
      <family val="2"/>
    </font>
    <font>
      <sz val="11"/>
      <color rgb="FF002060"/>
      <name val="Calibri"/>
      <family val="2"/>
      <scheme val="minor"/>
    </font>
    <font>
      <sz val="18"/>
      <color theme="1"/>
      <name val="Calibri"/>
      <family val="2"/>
      <scheme val="minor"/>
    </font>
    <font>
      <sz val="18"/>
      <color rgb="FF92D050"/>
      <name val="Calibri"/>
      <family val="2"/>
      <scheme val="minor"/>
    </font>
    <font>
      <sz val="20"/>
      <color rgb="FF92D050"/>
      <name val="Calibri"/>
      <family val="2"/>
      <scheme val="minor"/>
    </font>
    <font>
      <b/>
      <u/>
      <sz val="10"/>
      <color theme="1"/>
      <name val="Calibri"/>
      <family val="2"/>
      <scheme val="minor"/>
    </font>
  </fonts>
  <fills count="6">
    <fill>
      <patternFill patternType="none"/>
    </fill>
    <fill>
      <patternFill patternType="gray125"/>
    </fill>
    <fill>
      <patternFill patternType="solid">
        <fgColor theme="0" tint="-0.14996795556505021"/>
        <bgColor indexed="64"/>
      </patternFill>
    </fill>
    <fill>
      <patternFill patternType="solid">
        <fgColor theme="0" tint="-0.14993743705557422"/>
        <bgColor indexed="64"/>
      </patternFill>
    </fill>
    <fill>
      <patternFill patternType="solid">
        <fgColor theme="0" tint="-0.14999847407452621"/>
        <bgColor indexed="64"/>
      </patternFill>
    </fill>
    <fill>
      <patternFill patternType="solid">
        <fgColor theme="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diagonal/>
    </border>
  </borders>
  <cellStyleXfs count="1">
    <xf numFmtId="0" fontId="0" fillId="0" borderId="0"/>
  </cellStyleXfs>
  <cellXfs count="110">
    <xf numFmtId="0" fontId="0" fillId="0" borderId="0" xfId="0"/>
    <xf numFmtId="0" fontId="0" fillId="2" borderId="4" xfId="0" applyFill="1" applyBorder="1"/>
    <xf numFmtId="0" fontId="0" fillId="0" borderId="0" xfId="0" applyAlignment="1">
      <alignment horizontal="center"/>
    </xf>
    <xf numFmtId="0" fontId="0" fillId="0" borderId="0" xfId="0" applyBorder="1"/>
    <xf numFmtId="0" fontId="0" fillId="0" borderId="1" xfId="0" applyBorder="1" applyAlignment="1">
      <alignment horizontal="center"/>
    </xf>
    <xf numFmtId="0" fontId="2" fillId="2" borderId="8" xfId="0" applyFont="1" applyFill="1" applyBorder="1" applyAlignment="1"/>
    <xf numFmtId="0" fontId="2" fillId="2" borderId="7" xfId="0" applyFont="1" applyFill="1" applyBorder="1" applyAlignment="1"/>
    <xf numFmtId="0" fontId="2" fillId="2" borderId="9" xfId="0" applyFont="1" applyFill="1" applyBorder="1" applyAlignment="1"/>
    <xf numFmtId="0" fontId="5" fillId="2" borderId="5" xfId="0" applyFont="1" applyFill="1" applyBorder="1" applyAlignment="1"/>
    <xf numFmtId="0" fontId="5" fillId="2" borderId="0" xfId="0" applyFont="1" applyFill="1" applyBorder="1" applyAlignment="1"/>
    <xf numFmtId="0" fontId="5" fillId="2" borderId="15" xfId="0" applyFont="1" applyFill="1" applyBorder="1" applyAlignment="1"/>
    <xf numFmtId="0" fontId="5" fillId="2" borderId="10" xfId="0" applyFont="1" applyFill="1" applyBorder="1" applyAlignment="1"/>
    <xf numFmtId="0" fontId="5" fillId="2" borderId="11" xfId="0" applyFont="1" applyFill="1" applyBorder="1" applyAlignment="1"/>
    <xf numFmtId="0" fontId="5" fillId="2" borderId="12" xfId="0" applyFont="1" applyFill="1" applyBorder="1" applyAlignment="1"/>
    <xf numFmtId="0" fontId="5" fillId="0" borderId="1" xfId="0" applyFont="1" applyBorder="1"/>
    <xf numFmtId="0" fontId="0" fillId="0" borderId="2" xfId="0" applyBorder="1"/>
    <xf numFmtId="0" fontId="8" fillId="2" borderId="1" xfId="0" applyFont="1" applyFill="1" applyBorder="1" applyAlignment="1">
      <alignment horizontal="center" vertical="center" textRotation="90" wrapText="1"/>
    </xf>
    <xf numFmtId="0" fontId="0" fillId="0" borderId="0" xfId="0" applyAlignment="1">
      <alignment vertical="center"/>
    </xf>
    <xf numFmtId="0" fontId="2" fillId="0" borderId="13" xfId="0" applyFont="1" applyBorder="1" applyAlignment="1">
      <alignment horizontal="center"/>
    </xf>
    <xf numFmtId="0" fontId="0" fillId="0" borderId="6" xfId="0" applyBorder="1" applyAlignment="1">
      <alignment horizontal="center"/>
    </xf>
    <xf numFmtId="0" fontId="0" fillId="0" borderId="14" xfId="0" applyBorder="1" applyAlignment="1">
      <alignment horizontal="center"/>
    </xf>
    <xf numFmtId="0" fontId="0" fillId="0" borderId="0" xfId="0" applyBorder="1" applyAlignment="1">
      <alignment horizontal="center"/>
    </xf>
    <xf numFmtId="0" fontId="0" fillId="0" borderId="11" xfId="0"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15" fillId="0" borderId="1" xfId="0" applyFont="1" applyBorder="1" applyAlignment="1">
      <alignment horizontal="center" vertical="center"/>
    </xf>
    <xf numFmtId="0" fontId="16" fillId="0" borderId="1" xfId="0" applyFont="1" applyBorder="1" applyAlignment="1">
      <alignment horizontal="center" vertical="center"/>
    </xf>
    <xf numFmtId="0" fontId="0" fillId="2" borderId="14" xfId="0" applyFill="1" applyBorder="1" applyAlignment="1">
      <alignment horizontal="center" vertical="center"/>
    </xf>
    <xf numFmtId="0" fontId="3" fillId="2" borderId="2" xfId="0" applyFont="1" applyFill="1" applyBorder="1" applyAlignment="1">
      <alignment horizontal="left" vertical="center"/>
    </xf>
    <xf numFmtId="0" fontId="3" fillId="2" borderId="3" xfId="0" applyFont="1" applyFill="1" applyBorder="1" applyAlignment="1">
      <alignment vertical="center"/>
    </xf>
    <xf numFmtId="0" fontId="2" fillId="0" borderId="0" xfId="0" applyFont="1" applyAlignment="1">
      <alignment horizontal="left" vertical="center"/>
    </xf>
    <xf numFmtId="0" fontId="9" fillId="0" borderId="0" xfId="0" applyFont="1" applyAlignment="1">
      <alignment horizontal="center" vertical="center"/>
    </xf>
    <xf numFmtId="0" fontId="2" fillId="0" borderId="0" xfId="0" applyFont="1" applyBorder="1" applyAlignment="1">
      <alignment horizontal="left" vertical="center"/>
    </xf>
    <xf numFmtId="0" fontId="16" fillId="0" borderId="0" xfId="0" applyFont="1" applyBorder="1" applyAlignment="1">
      <alignment horizontal="center" vertical="center"/>
    </xf>
    <xf numFmtId="0" fontId="2" fillId="0" borderId="0" xfId="0" applyFont="1"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18" fillId="0" borderId="0" xfId="0" applyFont="1"/>
    <xf numFmtId="0" fontId="20" fillId="2" borderId="0" xfId="0" applyFont="1" applyFill="1" applyBorder="1" applyAlignment="1">
      <alignment horizontal="center" vertical="center" textRotation="90" wrapText="1"/>
    </xf>
    <xf numFmtId="0" fontId="21" fillId="0" borderId="1" xfId="0" applyFont="1" applyBorder="1" applyAlignment="1">
      <alignment horizontal="center" vertical="center"/>
    </xf>
    <xf numFmtId="0" fontId="0" fillId="0" borderId="0" xfId="0" applyBorder="1" applyAlignment="1">
      <alignment horizontal="center" vertical="center"/>
    </xf>
    <xf numFmtId="0" fontId="0" fillId="0" borderId="0" xfId="0" applyFont="1" applyBorder="1" applyAlignment="1">
      <alignment horizontal="center" vertical="center"/>
    </xf>
    <xf numFmtId="0" fontId="1" fillId="0" borderId="0" xfId="0" applyFont="1" applyBorder="1" applyAlignment="1">
      <alignment horizontal="center" vertical="center"/>
    </xf>
    <xf numFmtId="0" fontId="15" fillId="0" borderId="0" xfId="0" applyFont="1" applyBorder="1" applyAlignment="1">
      <alignment horizontal="center" vertical="center"/>
    </xf>
    <xf numFmtId="0" fontId="2" fillId="0" borderId="6" xfId="0" applyFont="1" applyBorder="1" applyAlignment="1">
      <alignment horizontal="center"/>
    </xf>
    <xf numFmtId="0" fontId="14" fillId="2" borderId="1" xfId="0" applyFont="1" applyFill="1" applyBorder="1" applyAlignment="1">
      <alignment horizontal="center" vertical="center" textRotation="90" wrapText="1"/>
    </xf>
    <xf numFmtId="0" fontId="14" fillId="2" borderId="2" xfId="0" applyFont="1" applyFill="1" applyBorder="1" applyAlignment="1">
      <alignment horizontal="center" vertical="center" textRotation="90" wrapText="1"/>
    </xf>
    <xf numFmtId="0" fontId="2" fillId="0" borderId="0" xfId="0" applyFont="1" applyFill="1" applyBorder="1" applyAlignment="1">
      <alignment horizontal="center" vertical="center"/>
    </xf>
    <xf numFmtId="0" fontId="2" fillId="0" borderId="2" xfId="0" applyFont="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11" fillId="2" borderId="2" xfId="0" applyFont="1" applyFill="1" applyBorder="1" applyAlignment="1">
      <alignment vertical="center"/>
    </xf>
    <xf numFmtId="0" fontId="11" fillId="2" borderId="3" xfId="0" applyFont="1" applyFill="1" applyBorder="1" applyAlignment="1">
      <alignment vertical="center"/>
    </xf>
    <xf numFmtId="0" fontId="11" fillId="2" borderId="4" xfId="0" applyFont="1" applyFill="1" applyBorder="1" applyAlignment="1">
      <alignment vertical="center"/>
    </xf>
    <xf numFmtId="0" fontId="2" fillId="2" borderId="8" xfId="0" applyFont="1" applyFill="1" applyBorder="1" applyAlignment="1">
      <alignment vertical="center"/>
    </xf>
    <xf numFmtId="0" fontId="2" fillId="2" borderId="7" xfId="0" applyFont="1" applyFill="1" applyBorder="1" applyAlignment="1">
      <alignment vertical="center"/>
    </xf>
    <xf numFmtId="0" fontId="2" fillId="2" borderId="9" xfId="0" applyFont="1" applyFill="1" applyBorder="1" applyAlignment="1">
      <alignment vertical="center"/>
    </xf>
    <xf numFmtId="0" fontId="6" fillId="2" borderId="10" xfId="0" applyFont="1" applyFill="1" applyBorder="1"/>
    <xf numFmtId="0" fontId="6" fillId="2" borderId="11" xfId="0" applyFont="1" applyFill="1" applyBorder="1"/>
    <xf numFmtId="0" fontId="6" fillId="2" borderId="12" xfId="0" applyFont="1" applyFill="1" applyBorder="1"/>
    <xf numFmtId="0" fontId="0" fillId="2" borderId="13" xfId="0" applyFill="1" applyBorder="1" applyAlignment="1">
      <alignment horizontal="center"/>
    </xf>
    <xf numFmtId="0" fontId="0" fillId="2" borderId="14" xfId="0" applyFill="1" applyBorder="1" applyAlignment="1">
      <alignment horizontal="center"/>
    </xf>
    <xf numFmtId="0" fontId="22" fillId="2" borderId="13" xfId="0" applyFont="1" applyFill="1" applyBorder="1" applyAlignment="1">
      <alignment horizontal="center" vertical="center"/>
    </xf>
    <xf numFmtId="0" fontId="22" fillId="2" borderId="14" xfId="0" applyFont="1" applyFill="1" applyBorder="1" applyAlignment="1">
      <alignment horizontal="center" vertical="center"/>
    </xf>
    <xf numFmtId="0" fontId="23" fillId="2" borderId="13" xfId="0" applyFont="1" applyFill="1" applyBorder="1" applyAlignment="1">
      <alignment horizontal="center" vertical="center"/>
    </xf>
    <xf numFmtId="0" fontId="23" fillId="2" borderId="14" xfId="0" applyFont="1" applyFill="1" applyBorder="1" applyAlignment="1">
      <alignment horizontal="center" vertical="center"/>
    </xf>
    <xf numFmtId="0" fontId="0" fillId="0" borderId="8" xfId="0" applyBorder="1" applyAlignment="1">
      <alignment horizontal="left" vertical="center" wrapText="1"/>
    </xf>
    <xf numFmtId="0" fontId="0" fillId="0" borderId="7" xfId="0" applyBorder="1" applyAlignment="1">
      <alignment horizontal="left" vertical="center" wrapText="1"/>
    </xf>
    <xf numFmtId="0" fontId="0" fillId="0" borderId="5" xfId="0" applyBorder="1" applyAlignment="1">
      <alignment horizontal="left" vertical="center" wrapText="1"/>
    </xf>
    <xf numFmtId="0" fontId="0" fillId="0" borderId="0" xfId="0"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22" fillId="0" borderId="1" xfId="0" applyFont="1" applyBorder="1" applyAlignment="1">
      <alignment horizontal="center" vertical="center"/>
    </xf>
    <xf numFmtId="0" fontId="23" fillId="0" borderId="1" xfId="0" applyFont="1" applyBorder="1" applyAlignment="1">
      <alignment horizontal="center" vertical="center"/>
    </xf>
    <xf numFmtId="0" fontId="6" fillId="2" borderId="10" xfId="0" applyFont="1" applyFill="1" applyBorder="1" applyAlignment="1">
      <alignment wrapText="1"/>
    </xf>
    <xf numFmtId="0" fontId="6" fillId="2" borderId="11" xfId="0" applyFont="1" applyFill="1" applyBorder="1" applyAlignment="1">
      <alignment wrapText="1"/>
    </xf>
    <xf numFmtId="0" fontId="6" fillId="2" borderId="12" xfId="0" applyFont="1" applyFill="1" applyBorder="1" applyAlignment="1">
      <alignment wrapText="1"/>
    </xf>
    <xf numFmtId="0" fontId="0" fillId="0" borderId="1" xfId="0" applyBorder="1" applyAlignment="1">
      <alignment horizontal="left" vertical="center" wrapText="1"/>
    </xf>
    <xf numFmtId="0" fontId="24" fillId="0" borderId="1" xfId="0" applyFont="1" applyBorder="1" applyAlignment="1">
      <alignment horizontal="center" vertical="center"/>
    </xf>
    <xf numFmtId="0" fontId="6" fillId="3" borderId="1" xfId="0" applyFont="1" applyFill="1" applyBorder="1" applyAlignment="1">
      <alignment horizontal="left" vertical="center" wrapText="1"/>
    </xf>
    <xf numFmtId="0" fontId="17" fillId="4" borderId="1" xfId="0" applyFont="1" applyFill="1" applyBorder="1" applyAlignment="1">
      <alignment horizontal="center" textRotation="90"/>
    </xf>
    <xf numFmtId="0" fontId="12" fillId="2" borderId="14" xfId="0" applyFont="1" applyFill="1" applyBorder="1" applyAlignment="1">
      <alignment horizontal="center" vertical="center"/>
    </xf>
    <xf numFmtId="0" fontId="0" fillId="0" borderId="5" xfId="0" applyBorder="1" applyAlignment="1">
      <alignment horizontal="left" vertical="center"/>
    </xf>
    <xf numFmtId="0" fontId="0" fillId="0" borderId="0" xfId="0" applyBorder="1" applyAlignment="1">
      <alignment horizontal="left" vertical="center"/>
    </xf>
    <xf numFmtId="0" fontId="10" fillId="0" borderId="0" xfId="0" applyFont="1" applyBorder="1"/>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0" fillId="0" borderId="10" xfId="0" applyBorder="1"/>
    <xf numFmtId="0" fontId="0" fillId="0" borderId="11" xfId="0" applyBorder="1"/>
    <xf numFmtId="0" fontId="10" fillId="0" borderId="7" xfId="0" applyFont="1" applyBorder="1"/>
    <xf numFmtId="0" fontId="10" fillId="0" borderId="0" xfId="0" applyFont="1" applyBorder="1" applyAlignment="1">
      <alignment wrapText="1"/>
    </xf>
    <xf numFmtId="0" fontId="2" fillId="4" borderId="2" xfId="0" applyFont="1" applyFill="1" applyBorder="1" applyAlignment="1">
      <alignment horizontal="center" vertical="center"/>
    </xf>
    <xf numFmtId="0" fontId="2" fillId="4" borderId="3" xfId="0" applyFont="1" applyFill="1" applyBorder="1" applyAlignment="1">
      <alignment horizontal="center" vertical="center"/>
    </xf>
    <xf numFmtId="0" fontId="2" fillId="4" borderId="4" xfId="0" applyFont="1"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10" xfId="0" applyBorder="1" applyAlignment="1">
      <alignment horizontal="left" vertical="center"/>
    </xf>
    <xf numFmtId="0" fontId="0" fillId="0" borderId="11" xfId="0" applyBorder="1" applyAlignment="1">
      <alignment horizontal="left" vertical="center"/>
    </xf>
    <xf numFmtId="0" fontId="2" fillId="5" borderId="2" xfId="0" applyFont="1" applyFill="1" applyBorder="1" applyAlignment="1">
      <alignment horizontal="center" vertical="center"/>
    </xf>
    <xf numFmtId="0" fontId="2" fillId="5" borderId="3" xfId="0" applyFont="1" applyFill="1" applyBorder="1" applyAlignment="1">
      <alignment horizontal="center" vertical="center"/>
    </xf>
    <xf numFmtId="0" fontId="9" fillId="0" borderId="0" xfId="0" applyFont="1" applyAlignment="1">
      <alignment vertical="center"/>
    </xf>
    <xf numFmtId="0" fontId="2" fillId="4" borderId="1" xfId="0" applyFont="1" applyFill="1" applyBorder="1" applyAlignment="1">
      <alignment horizontal="left" vertical="center"/>
    </xf>
    <xf numFmtId="0" fontId="4" fillId="0" borderId="1" xfId="0" applyFont="1" applyBorder="1" applyAlignment="1">
      <alignment horizontal="left" vertical="center"/>
    </xf>
    <xf numFmtId="0" fontId="0" fillId="0" borderId="1" xfId="0" applyBorder="1" applyAlignment="1">
      <alignment horizontal="left" vertical="center"/>
    </xf>
    <xf numFmtId="0" fontId="9" fillId="0" borderId="0" xfId="0" applyFont="1" applyAlignment="1">
      <alignment horizontal="left" vertical="center" wrapText="1"/>
    </xf>
    <xf numFmtId="0" fontId="9" fillId="0" borderId="0" xfId="0" applyFont="1" applyAlignment="1">
      <alignment vertical="center" wrapText="1"/>
    </xf>
    <xf numFmtId="0" fontId="2" fillId="5" borderId="4" xfId="0" applyFont="1" applyFill="1" applyBorder="1" applyAlignment="1">
      <alignment horizontal="center" vertical="center"/>
    </xf>
  </cellXfs>
  <cellStyles count="1">
    <cellStyle name="Normal" xfId="0" builtinId="0"/>
  </cellStyles>
  <dxfs count="3">
    <dxf>
      <fill>
        <patternFill>
          <bgColor rgb="FFFF0000"/>
        </patternFill>
      </fill>
    </dxf>
    <dxf>
      <fill>
        <patternFill>
          <bgColor rgb="FFFFC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323849</xdr:colOff>
      <xdr:row>1</xdr:row>
      <xdr:rowOff>0</xdr:rowOff>
    </xdr:from>
    <xdr:to>
      <xdr:col>5</xdr:col>
      <xdr:colOff>600075</xdr:colOff>
      <xdr:row>6</xdr:row>
      <xdr:rowOff>6371</xdr:rowOff>
    </xdr:to>
    <xdr:pic>
      <xdr:nvPicPr>
        <xdr:cNvPr id="2" name="Picture 2" descr="tsdlogo.jp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49" y="190500"/>
          <a:ext cx="2695576" cy="9588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K53"/>
  <sheetViews>
    <sheetView topLeftCell="A25" zoomScaleNormal="100" workbookViewId="0">
      <selection activeCell="J51" sqref="J51:K53"/>
    </sheetView>
  </sheetViews>
  <sheetFormatPr defaultRowHeight="15" x14ac:dyDescent="0.25"/>
  <cols>
    <col min="1" max="2" width="4.85546875" customWidth="1"/>
    <col min="7" max="7" width="15.7109375" customWidth="1"/>
    <col min="8" max="8" width="21.85546875" customWidth="1"/>
    <col min="9" max="9" width="13.85546875" customWidth="1"/>
    <col min="10" max="11" width="7.7109375" customWidth="1"/>
    <col min="12" max="12" width="6" customWidth="1"/>
  </cols>
  <sheetData>
    <row r="3" spans="2:11" ht="31.5" customHeight="1" x14ac:dyDescent="0.25">
      <c r="B3" s="49" t="s">
        <v>0</v>
      </c>
      <c r="C3" s="50"/>
      <c r="D3" s="50"/>
      <c r="E3" s="50"/>
      <c r="F3" s="50"/>
      <c r="G3" s="50"/>
      <c r="H3" s="50"/>
      <c r="I3" s="50"/>
      <c r="J3" s="50"/>
      <c r="K3" s="51"/>
    </row>
    <row r="4" spans="2:11" ht="7.5" customHeight="1" x14ac:dyDescent="0.25"/>
    <row r="5" spans="2:11" ht="12" customHeight="1" x14ac:dyDescent="0.25">
      <c r="B5" s="37" t="s">
        <v>48</v>
      </c>
    </row>
    <row r="6" spans="2:11" ht="12" customHeight="1" x14ac:dyDescent="0.25">
      <c r="B6" s="37" t="s">
        <v>1</v>
      </c>
    </row>
    <row r="7" spans="2:11" ht="12" customHeight="1" x14ac:dyDescent="0.25">
      <c r="B7" s="37" t="s">
        <v>2</v>
      </c>
    </row>
    <row r="8" spans="2:11" ht="9" customHeight="1" x14ac:dyDescent="0.25"/>
    <row r="9" spans="2:11" ht="45.75" customHeight="1" x14ac:dyDescent="0.25">
      <c r="B9" s="52" t="s">
        <v>5</v>
      </c>
      <c r="C9" s="53"/>
      <c r="D9" s="53"/>
      <c r="E9" s="53"/>
      <c r="F9" s="53"/>
      <c r="G9" s="53"/>
      <c r="H9" s="53"/>
      <c r="I9" s="54"/>
      <c r="J9" s="16" t="s">
        <v>3</v>
      </c>
      <c r="K9" s="16" t="s">
        <v>4</v>
      </c>
    </row>
    <row r="10" spans="2:11" x14ac:dyDescent="0.25">
      <c r="B10" s="55" t="s">
        <v>6</v>
      </c>
      <c r="C10" s="56"/>
      <c r="D10" s="56"/>
      <c r="E10" s="56"/>
      <c r="F10" s="56"/>
      <c r="G10" s="56"/>
      <c r="H10" s="56"/>
      <c r="I10" s="57"/>
      <c r="J10" s="61"/>
      <c r="K10" s="61"/>
    </row>
    <row r="11" spans="2:11" ht="11.25" customHeight="1" x14ac:dyDescent="0.25">
      <c r="B11" s="58" t="s">
        <v>7</v>
      </c>
      <c r="C11" s="59"/>
      <c r="D11" s="59"/>
      <c r="E11" s="59"/>
      <c r="F11" s="59"/>
      <c r="G11" s="59"/>
      <c r="H11" s="59"/>
      <c r="I11" s="60"/>
      <c r="J11" s="62"/>
      <c r="K11" s="62"/>
    </row>
    <row r="12" spans="2:11" x14ac:dyDescent="0.25">
      <c r="B12" s="67"/>
      <c r="C12" s="68"/>
      <c r="D12" s="68"/>
      <c r="E12" s="68"/>
      <c r="F12" s="68"/>
      <c r="G12" s="68"/>
      <c r="H12" s="68"/>
      <c r="I12" s="68"/>
      <c r="J12" s="73" t="s">
        <v>68</v>
      </c>
      <c r="K12" s="74" t="str">
        <f>IF('Marking Criteria'!H65 = 0, "", 'Marking Criteria'!H65)</f>
        <v/>
      </c>
    </row>
    <row r="13" spans="2:11" x14ac:dyDescent="0.25">
      <c r="B13" s="69"/>
      <c r="C13" s="70"/>
      <c r="D13" s="70"/>
      <c r="E13" s="70"/>
      <c r="F13" s="70"/>
      <c r="G13" s="70"/>
      <c r="H13" s="70"/>
      <c r="I13" s="70"/>
      <c r="J13" s="73"/>
      <c r="K13" s="74"/>
    </row>
    <row r="14" spans="2:11" x14ac:dyDescent="0.25">
      <c r="B14" s="69"/>
      <c r="C14" s="70"/>
      <c r="D14" s="70"/>
      <c r="E14" s="70"/>
      <c r="F14" s="70"/>
      <c r="G14" s="70"/>
      <c r="H14" s="70"/>
      <c r="I14" s="70"/>
      <c r="J14" s="73"/>
      <c r="K14" s="74"/>
    </row>
    <row r="15" spans="2:11" x14ac:dyDescent="0.25">
      <c r="B15" s="69"/>
      <c r="C15" s="70"/>
      <c r="D15" s="70"/>
      <c r="E15" s="70"/>
      <c r="F15" s="70"/>
      <c r="G15" s="70"/>
      <c r="H15" s="70"/>
      <c r="I15" s="70"/>
      <c r="J15" s="73"/>
      <c r="K15" s="74"/>
    </row>
    <row r="16" spans="2:11" x14ac:dyDescent="0.25">
      <c r="B16" s="69"/>
      <c r="C16" s="70"/>
      <c r="D16" s="70"/>
      <c r="E16" s="70"/>
      <c r="F16" s="70"/>
      <c r="G16" s="70"/>
      <c r="H16" s="70"/>
      <c r="I16" s="70"/>
      <c r="J16" s="73"/>
      <c r="K16" s="74"/>
    </row>
    <row r="17" spans="2:11" x14ac:dyDescent="0.25">
      <c r="B17" s="71"/>
      <c r="C17" s="72"/>
      <c r="D17" s="72"/>
      <c r="E17" s="72"/>
      <c r="F17" s="72"/>
      <c r="G17" s="72"/>
      <c r="H17" s="72"/>
      <c r="I17" s="72"/>
      <c r="J17" s="73"/>
      <c r="K17" s="74"/>
    </row>
    <row r="18" spans="2:11" x14ac:dyDescent="0.25">
      <c r="B18" s="55" t="s">
        <v>8</v>
      </c>
      <c r="C18" s="56"/>
      <c r="D18" s="56"/>
      <c r="E18" s="56"/>
      <c r="F18" s="56"/>
      <c r="G18" s="56"/>
      <c r="H18" s="56"/>
      <c r="I18" s="57"/>
      <c r="J18" s="63"/>
      <c r="K18" s="65"/>
    </row>
    <row r="19" spans="2:11" x14ac:dyDescent="0.25">
      <c r="B19" s="58" t="s">
        <v>9</v>
      </c>
      <c r="C19" s="59"/>
      <c r="D19" s="59"/>
      <c r="E19" s="59"/>
      <c r="F19" s="59"/>
      <c r="G19" s="59"/>
      <c r="H19" s="59"/>
      <c r="I19" s="60"/>
      <c r="J19" s="64"/>
      <c r="K19" s="66"/>
    </row>
    <row r="20" spans="2:11" x14ac:dyDescent="0.25">
      <c r="B20" s="67" t="s">
        <v>70</v>
      </c>
      <c r="C20" s="68"/>
      <c r="D20" s="68"/>
      <c r="E20" s="68"/>
      <c r="F20" s="68"/>
      <c r="G20" s="68"/>
      <c r="H20" s="68"/>
      <c r="I20" s="68"/>
      <c r="J20" s="73">
        <f>IF('Marking Criteria'!D66 = 0, "", 'Marking Criteria'!D66)</f>
        <v>30</v>
      </c>
      <c r="K20" s="74">
        <f>IF('Marking Criteria'!H66 = 0, "", 'Marking Criteria'!H66)</f>
        <v>19</v>
      </c>
    </row>
    <row r="21" spans="2:11" x14ac:dyDescent="0.25">
      <c r="B21" s="69"/>
      <c r="C21" s="70"/>
      <c r="D21" s="70"/>
      <c r="E21" s="70"/>
      <c r="F21" s="70"/>
      <c r="G21" s="70"/>
      <c r="H21" s="70"/>
      <c r="I21" s="70"/>
      <c r="J21" s="73"/>
      <c r="K21" s="74"/>
    </row>
    <row r="22" spans="2:11" x14ac:dyDescent="0.25">
      <c r="B22" s="69"/>
      <c r="C22" s="70"/>
      <c r="D22" s="70"/>
      <c r="E22" s="70"/>
      <c r="F22" s="70"/>
      <c r="G22" s="70"/>
      <c r="H22" s="70"/>
      <c r="I22" s="70"/>
      <c r="J22" s="73"/>
      <c r="K22" s="74"/>
    </row>
    <row r="23" spans="2:11" x14ac:dyDescent="0.25">
      <c r="B23" s="69"/>
      <c r="C23" s="70"/>
      <c r="D23" s="70"/>
      <c r="E23" s="70"/>
      <c r="F23" s="70"/>
      <c r="G23" s="70"/>
      <c r="H23" s="70"/>
      <c r="I23" s="70"/>
      <c r="J23" s="73"/>
      <c r="K23" s="74"/>
    </row>
    <row r="24" spans="2:11" x14ac:dyDescent="0.25">
      <c r="B24" s="69"/>
      <c r="C24" s="70"/>
      <c r="D24" s="70"/>
      <c r="E24" s="70"/>
      <c r="F24" s="70"/>
      <c r="G24" s="70"/>
      <c r="H24" s="70"/>
      <c r="I24" s="70"/>
      <c r="J24" s="73"/>
      <c r="K24" s="74"/>
    </row>
    <row r="25" spans="2:11" ht="45.6" customHeight="1" x14ac:dyDescent="0.25">
      <c r="B25" s="71"/>
      <c r="C25" s="72"/>
      <c r="D25" s="72"/>
      <c r="E25" s="72"/>
      <c r="F25" s="72"/>
      <c r="G25" s="72"/>
      <c r="H25" s="72"/>
      <c r="I25" s="72"/>
      <c r="J25" s="73"/>
      <c r="K25" s="74"/>
    </row>
    <row r="26" spans="2:11" x14ac:dyDescent="0.25">
      <c r="B26" s="55" t="s">
        <v>10</v>
      </c>
      <c r="C26" s="56"/>
      <c r="D26" s="56"/>
      <c r="E26" s="56"/>
      <c r="F26" s="56"/>
      <c r="G26" s="56"/>
      <c r="H26" s="56"/>
      <c r="I26" s="57"/>
      <c r="J26" s="63"/>
      <c r="K26" s="65"/>
    </row>
    <row r="27" spans="2:11" x14ac:dyDescent="0.25">
      <c r="B27" s="58" t="s">
        <v>11</v>
      </c>
      <c r="C27" s="59"/>
      <c r="D27" s="59"/>
      <c r="E27" s="59"/>
      <c r="F27" s="59"/>
      <c r="G27" s="59"/>
      <c r="H27" s="59"/>
      <c r="I27" s="60"/>
      <c r="J27" s="64"/>
      <c r="K27" s="66"/>
    </row>
    <row r="28" spans="2:11" x14ac:dyDescent="0.25">
      <c r="B28" s="78" t="s">
        <v>72</v>
      </c>
      <c r="C28" s="78"/>
      <c r="D28" s="78"/>
      <c r="E28" s="78"/>
      <c r="F28" s="78"/>
      <c r="G28" s="78"/>
      <c r="H28" s="78"/>
      <c r="I28" s="78"/>
      <c r="J28" s="73">
        <f>IF('Marking Criteria'!D67 = 0, "", 'Marking Criteria'!D67)</f>
        <v>30</v>
      </c>
      <c r="K28" s="74">
        <f>IF('Marking Criteria'!H67 = 0, "", 'Marking Criteria'!H67)</f>
        <v>10</v>
      </c>
    </row>
    <row r="29" spans="2:11" x14ac:dyDescent="0.25">
      <c r="B29" s="78"/>
      <c r="C29" s="78"/>
      <c r="D29" s="78"/>
      <c r="E29" s="78"/>
      <c r="F29" s="78"/>
      <c r="G29" s="78"/>
      <c r="H29" s="78"/>
      <c r="I29" s="78"/>
      <c r="J29" s="73"/>
      <c r="K29" s="74"/>
    </row>
    <row r="30" spans="2:11" x14ac:dyDescent="0.25">
      <c r="B30" s="78"/>
      <c r="C30" s="78"/>
      <c r="D30" s="78"/>
      <c r="E30" s="78"/>
      <c r="F30" s="78"/>
      <c r="G30" s="78"/>
      <c r="H30" s="78"/>
      <c r="I30" s="78"/>
      <c r="J30" s="73"/>
      <c r="K30" s="74"/>
    </row>
    <row r="31" spans="2:11" x14ac:dyDescent="0.25">
      <c r="B31" s="78"/>
      <c r="C31" s="78"/>
      <c r="D31" s="78"/>
      <c r="E31" s="78"/>
      <c r="F31" s="78"/>
      <c r="G31" s="78"/>
      <c r="H31" s="78"/>
      <c r="I31" s="78"/>
      <c r="J31" s="73"/>
      <c r="K31" s="74"/>
    </row>
    <row r="32" spans="2:11" x14ac:dyDescent="0.25">
      <c r="B32" s="78"/>
      <c r="C32" s="78"/>
      <c r="D32" s="78"/>
      <c r="E32" s="78"/>
      <c r="F32" s="78"/>
      <c r="G32" s="78"/>
      <c r="H32" s="78"/>
      <c r="I32" s="78"/>
      <c r="J32" s="73"/>
      <c r="K32" s="74"/>
    </row>
    <row r="33" spans="2:11" x14ac:dyDescent="0.25">
      <c r="B33" s="78"/>
      <c r="C33" s="78"/>
      <c r="D33" s="78"/>
      <c r="E33" s="78"/>
      <c r="F33" s="78"/>
      <c r="G33" s="78"/>
      <c r="H33" s="78"/>
      <c r="I33" s="78"/>
      <c r="J33" s="73"/>
      <c r="K33" s="74"/>
    </row>
    <row r="34" spans="2:11" x14ac:dyDescent="0.25">
      <c r="B34" s="55" t="s">
        <v>12</v>
      </c>
      <c r="C34" s="56"/>
      <c r="D34" s="56"/>
      <c r="E34" s="56"/>
      <c r="F34" s="56"/>
      <c r="G34" s="56"/>
      <c r="H34" s="56"/>
      <c r="I34" s="57"/>
      <c r="J34" s="63"/>
      <c r="K34" s="65"/>
    </row>
    <row r="35" spans="2:11" ht="20.25" customHeight="1" x14ac:dyDescent="0.25">
      <c r="B35" s="75" t="s">
        <v>13</v>
      </c>
      <c r="C35" s="76"/>
      <c r="D35" s="76"/>
      <c r="E35" s="76"/>
      <c r="F35" s="76"/>
      <c r="G35" s="76"/>
      <c r="H35" s="76"/>
      <c r="I35" s="77"/>
      <c r="J35" s="64"/>
      <c r="K35" s="66"/>
    </row>
    <row r="36" spans="2:11" x14ac:dyDescent="0.25">
      <c r="B36" s="78" t="s">
        <v>71</v>
      </c>
      <c r="C36" s="78"/>
      <c r="D36" s="78"/>
      <c r="E36" s="78"/>
      <c r="F36" s="78"/>
      <c r="G36" s="78"/>
      <c r="H36" s="78"/>
      <c r="I36" s="78"/>
      <c r="J36" s="73">
        <f>IF('Marking Criteria'!D68 = 0, "", 'Marking Criteria'!D68)</f>
        <v>30</v>
      </c>
      <c r="K36" s="74">
        <f>IF('Marking Criteria'!H68 = 0, "", 'Marking Criteria'!H68)</f>
        <v>19</v>
      </c>
    </row>
    <row r="37" spans="2:11" x14ac:dyDescent="0.25">
      <c r="B37" s="78"/>
      <c r="C37" s="78"/>
      <c r="D37" s="78"/>
      <c r="E37" s="78"/>
      <c r="F37" s="78"/>
      <c r="G37" s="78"/>
      <c r="H37" s="78"/>
      <c r="I37" s="78"/>
      <c r="J37" s="73"/>
      <c r="K37" s="74"/>
    </row>
    <row r="38" spans="2:11" x14ac:dyDescent="0.25">
      <c r="B38" s="78"/>
      <c r="C38" s="78"/>
      <c r="D38" s="78"/>
      <c r="E38" s="78"/>
      <c r="F38" s="78"/>
      <c r="G38" s="78"/>
      <c r="H38" s="78"/>
      <c r="I38" s="78"/>
      <c r="J38" s="73"/>
      <c r="K38" s="74"/>
    </row>
    <row r="39" spans="2:11" x14ac:dyDescent="0.25">
      <c r="B39" s="78"/>
      <c r="C39" s="78"/>
      <c r="D39" s="78"/>
      <c r="E39" s="78"/>
      <c r="F39" s="78"/>
      <c r="G39" s="78"/>
      <c r="H39" s="78"/>
      <c r="I39" s="78"/>
      <c r="J39" s="73"/>
      <c r="K39" s="74"/>
    </row>
    <row r="40" spans="2:11" x14ac:dyDescent="0.25">
      <c r="B40" s="78"/>
      <c r="C40" s="78"/>
      <c r="D40" s="78"/>
      <c r="E40" s="78"/>
      <c r="F40" s="78"/>
      <c r="G40" s="78"/>
      <c r="H40" s="78"/>
      <c r="I40" s="78"/>
      <c r="J40" s="73"/>
      <c r="K40" s="74"/>
    </row>
    <row r="41" spans="2:11" x14ac:dyDescent="0.25">
      <c r="B41" s="78"/>
      <c r="C41" s="78"/>
      <c r="D41" s="78"/>
      <c r="E41" s="78"/>
      <c r="F41" s="78"/>
      <c r="G41" s="78"/>
      <c r="H41" s="78"/>
      <c r="I41" s="78"/>
      <c r="J41" s="73"/>
      <c r="K41" s="74"/>
    </row>
    <row r="42" spans="2:11" x14ac:dyDescent="0.25">
      <c r="B42" s="55" t="s">
        <v>14</v>
      </c>
      <c r="C42" s="56"/>
      <c r="D42" s="56"/>
      <c r="E42" s="56"/>
      <c r="F42" s="56"/>
      <c r="G42" s="56"/>
      <c r="H42" s="56"/>
      <c r="I42" s="57"/>
      <c r="J42" s="63"/>
      <c r="K42" s="65"/>
    </row>
    <row r="43" spans="2:11" ht="15" customHeight="1" x14ac:dyDescent="0.25">
      <c r="B43" s="75" t="s">
        <v>15</v>
      </c>
      <c r="C43" s="76"/>
      <c r="D43" s="76"/>
      <c r="E43" s="76"/>
      <c r="F43" s="76"/>
      <c r="G43" s="76"/>
      <c r="H43" s="76"/>
      <c r="I43" s="77"/>
      <c r="J43" s="64"/>
      <c r="K43" s="66"/>
    </row>
    <row r="44" spans="2:11" x14ac:dyDescent="0.25">
      <c r="B44" s="78" t="s">
        <v>69</v>
      </c>
      <c r="C44" s="78"/>
      <c r="D44" s="78"/>
      <c r="E44" s="78"/>
      <c r="F44" s="78"/>
      <c r="G44" s="78"/>
      <c r="H44" s="78"/>
      <c r="I44" s="78"/>
      <c r="J44" s="73">
        <f>IF('Marking Criteria'!D69 = 0, "", 'Marking Criteria'!D69)</f>
        <v>10</v>
      </c>
      <c r="K44" s="74">
        <f>IF('Marking Criteria'!H69 = 0, "", 'Marking Criteria'!H69)</f>
        <v>6</v>
      </c>
    </row>
    <row r="45" spans="2:11" x14ac:dyDescent="0.25">
      <c r="B45" s="78"/>
      <c r="C45" s="78"/>
      <c r="D45" s="78"/>
      <c r="E45" s="78"/>
      <c r="F45" s="78"/>
      <c r="G45" s="78"/>
      <c r="H45" s="78"/>
      <c r="I45" s="78"/>
      <c r="J45" s="73"/>
      <c r="K45" s="74"/>
    </row>
    <row r="46" spans="2:11" x14ac:dyDescent="0.25">
      <c r="B46" s="78"/>
      <c r="C46" s="78"/>
      <c r="D46" s="78"/>
      <c r="E46" s="78"/>
      <c r="F46" s="78"/>
      <c r="G46" s="78"/>
      <c r="H46" s="78"/>
      <c r="I46" s="78"/>
      <c r="J46" s="73"/>
      <c r="K46" s="74"/>
    </row>
    <row r="47" spans="2:11" x14ac:dyDescent="0.25">
      <c r="B47" s="78"/>
      <c r="C47" s="78"/>
      <c r="D47" s="78"/>
      <c r="E47" s="78"/>
      <c r="F47" s="78"/>
      <c r="G47" s="78"/>
      <c r="H47" s="78"/>
      <c r="I47" s="78"/>
      <c r="J47" s="73"/>
      <c r="K47" s="74"/>
    </row>
    <row r="48" spans="2:11" x14ac:dyDescent="0.25">
      <c r="B48" s="78"/>
      <c r="C48" s="78"/>
      <c r="D48" s="78"/>
      <c r="E48" s="78"/>
      <c r="F48" s="78"/>
      <c r="G48" s="78"/>
      <c r="H48" s="78"/>
      <c r="I48" s="78"/>
      <c r="J48" s="73"/>
      <c r="K48" s="74"/>
    </row>
    <row r="49" spans="2:11" x14ac:dyDescent="0.25">
      <c r="B49" s="78"/>
      <c r="C49" s="78"/>
      <c r="D49" s="78"/>
      <c r="E49" s="78"/>
      <c r="F49" s="78"/>
      <c r="G49" s="78"/>
      <c r="H49" s="78"/>
      <c r="I49" s="78"/>
      <c r="J49" s="73"/>
      <c r="K49" s="74"/>
    </row>
    <row r="51" spans="2:11" ht="15" customHeight="1" x14ac:dyDescent="0.25">
      <c r="B51" s="5" t="s">
        <v>16</v>
      </c>
      <c r="C51" s="6"/>
      <c r="D51" s="6"/>
      <c r="E51" s="6"/>
      <c r="F51" s="6"/>
      <c r="G51" s="7"/>
      <c r="H51" s="80" t="s">
        <v>19</v>
      </c>
      <c r="I51" s="80"/>
      <c r="J51" s="79">
        <f>'Marking Criteria'!M64</f>
        <v>54</v>
      </c>
      <c r="K51" s="79"/>
    </row>
    <row r="52" spans="2:11" x14ac:dyDescent="0.25">
      <c r="B52" s="8" t="s">
        <v>17</v>
      </c>
      <c r="C52" s="9"/>
      <c r="D52" s="9"/>
      <c r="E52" s="9"/>
      <c r="F52" s="9"/>
      <c r="G52" s="10"/>
      <c r="H52" s="14" t="s">
        <v>20</v>
      </c>
      <c r="I52" s="15"/>
      <c r="J52" s="79"/>
      <c r="K52" s="79"/>
    </row>
    <row r="53" spans="2:11" x14ac:dyDescent="0.25">
      <c r="B53" s="11" t="s">
        <v>18</v>
      </c>
      <c r="C53" s="12"/>
      <c r="D53" s="12"/>
      <c r="E53" s="12"/>
      <c r="F53" s="12"/>
      <c r="G53" s="13"/>
      <c r="H53" s="14" t="s">
        <v>53</v>
      </c>
      <c r="I53" s="48" t="s">
        <v>54</v>
      </c>
      <c r="J53" s="79"/>
      <c r="K53" s="79"/>
    </row>
  </sheetData>
  <mergeCells count="39">
    <mergeCell ref="J51:K53"/>
    <mergeCell ref="B44:I49"/>
    <mergeCell ref="J44:J49"/>
    <mergeCell ref="K44:K49"/>
    <mergeCell ref="H51:I51"/>
    <mergeCell ref="B28:I33"/>
    <mergeCell ref="J28:J33"/>
    <mergeCell ref="K28:K33"/>
    <mergeCell ref="B34:I34"/>
    <mergeCell ref="J34:J35"/>
    <mergeCell ref="K34:K35"/>
    <mergeCell ref="B35:I35"/>
    <mergeCell ref="J42:J43"/>
    <mergeCell ref="K42:K43"/>
    <mergeCell ref="B43:I43"/>
    <mergeCell ref="B42:I42"/>
    <mergeCell ref="B36:I41"/>
    <mergeCell ref="J36:J41"/>
    <mergeCell ref="K36:K41"/>
    <mergeCell ref="B26:I26"/>
    <mergeCell ref="J26:J27"/>
    <mergeCell ref="K26:K27"/>
    <mergeCell ref="B12:I17"/>
    <mergeCell ref="J12:J17"/>
    <mergeCell ref="K12:K17"/>
    <mergeCell ref="B18:I18"/>
    <mergeCell ref="J18:J19"/>
    <mergeCell ref="K18:K19"/>
    <mergeCell ref="B19:I19"/>
    <mergeCell ref="B20:I25"/>
    <mergeCell ref="J20:J25"/>
    <mergeCell ref="K20:K25"/>
    <mergeCell ref="B27:I27"/>
    <mergeCell ref="B3:K3"/>
    <mergeCell ref="B9:I9"/>
    <mergeCell ref="B10:I10"/>
    <mergeCell ref="B11:I11"/>
    <mergeCell ref="J10:J11"/>
    <mergeCell ref="K10:K11"/>
  </mergeCells>
  <pageMargins left="0" right="0" top="0" bottom="0" header="0" footer="0"/>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7:N79"/>
  <sheetViews>
    <sheetView tabSelected="1" topLeftCell="A28" zoomScaleNormal="100" workbookViewId="0">
      <selection activeCell="C58" sqref="C58:H58"/>
    </sheetView>
  </sheetViews>
  <sheetFormatPr defaultRowHeight="15" x14ac:dyDescent="0.25"/>
  <cols>
    <col min="1" max="1" width="4.85546875" customWidth="1"/>
    <col min="2" max="2" width="4" style="2" customWidth="1"/>
    <col min="8" max="8" width="26.7109375" customWidth="1"/>
    <col min="9" max="12" width="6.140625" customWidth="1"/>
    <col min="13" max="13" width="7.42578125" customWidth="1"/>
    <col min="14" max="14" width="5.42578125" style="35" customWidth="1"/>
  </cols>
  <sheetData>
    <row r="7" spans="2:14" x14ac:dyDescent="0.25">
      <c r="M7" s="3"/>
    </row>
    <row r="8" spans="2:14" ht="33.75" customHeight="1" x14ac:dyDescent="0.25">
      <c r="B8" s="28" t="s">
        <v>21</v>
      </c>
      <c r="C8" s="29"/>
      <c r="D8" s="29"/>
      <c r="E8" s="29"/>
      <c r="F8" s="29"/>
      <c r="G8" s="29"/>
      <c r="H8" s="29"/>
      <c r="I8" s="29"/>
      <c r="J8" s="29"/>
      <c r="K8" s="29"/>
      <c r="L8" s="29"/>
      <c r="M8" s="1"/>
      <c r="N8" s="36"/>
    </row>
    <row r="9" spans="2:14" ht="93" customHeight="1" x14ac:dyDescent="0.25">
      <c r="B9" s="27"/>
      <c r="C9" s="82" t="s">
        <v>22</v>
      </c>
      <c r="D9" s="82"/>
      <c r="E9" s="82"/>
      <c r="F9" s="82"/>
      <c r="G9" s="82"/>
      <c r="H9" s="82"/>
      <c r="I9" s="45" t="s">
        <v>23</v>
      </c>
      <c r="J9" s="45" t="s">
        <v>24</v>
      </c>
      <c r="K9" s="45" t="s">
        <v>25</v>
      </c>
      <c r="L9" s="46" t="s">
        <v>26</v>
      </c>
      <c r="M9" s="81" t="s">
        <v>33</v>
      </c>
      <c r="N9" s="38" t="s">
        <v>49</v>
      </c>
    </row>
    <row r="10" spans="2:14" ht="15.75" x14ac:dyDescent="0.25">
      <c r="B10" s="18">
        <v>1</v>
      </c>
      <c r="C10" s="91" t="s">
        <v>27</v>
      </c>
      <c r="D10" s="91"/>
      <c r="E10" s="91"/>
      <c r="F10" s="91"/>
      <c r="G10" s="91"/>
      <c r="H10" s="91"/>
      <c r="I10" s="40"/>
      <c r="J10" s="40"/>
      <c r="K10" s="40"/>
      <c r="L10" s="40"/>
      <c r="M10" s="81"/>
    </row>
    <row r="11" spans="2:14" x14ac:dyDescent="0.25">
      <c r="B11" s="19"/>
      <c r="C11" s="83"/>
      <c r="D11" s="84"/>
      <c r="E11" s="84"/>
      <c r="F11" s="84"/>
      <c r="G11" s="84"/>
      <c r="H11" s="84"/>
      <c r="I11" s="41"/>
      <c r="J11" s="42"/>
      <c r="K11" s="43"/>
      <c r="L11" s="33"/>
      <c r="M11" s="81"/>
      <c r="N11" s="35" t="str">
        <f>IF(J11&gt;I11,"*",IF(K11&gt;I11,"*",IF(L11&gt;I11,"*"," ")))</f>
        <v xml:space="preserve"> </v>
      </c>
    </row>
    <row r="12" spans="2:14" x14ac:dyDescent="0.25">
      <c r="B12" s="19"/>
      <c r="C12" s="83" t="s">
        <v>55</v>
      </c>
      <c r="D12" s="84"/>
      <c r="E12" s="84"/>
      <c r="F12" s="84"/>
      <c r="G12" s="84"/>
      <c r="H12" s="84"/>
      <c r="I12" s="41"/>
      <c r="J12" s="42"/>
      <c r="K12" s="43"/>
      <c r="L12" s="33"/>
      <c r="M12" s="81"/>
      <c r="N12" s="35" t="str">
        <f t="shared" ref="N12:N62" si="0">IF(J12&gt;I12,"*",IF(K12&gt;I12,"*",IF(L12&gt;I12,"*"," ")))</f>
        <v xml:space="preserve"> </v>
      </c>
    </row>
    <row r="13" spans="2:14" x14ac:dyDescent="0.25">
      <c r="B13" s="19"/>
      <c r="C13" s="83"/>
      <c r="D13" s="84"/>
      <c r="E13" s="84"/>
      <c r="F13" s="84"/>
      <c r="G13" s="84"/>
      <c r="H13" s="84"/>
      <c r="I13" s="41"/>
      <c r="J13" s="42"/>
      <c r="K13" s="43"/>
      <c r="L13" s="33"/>
      <c r="M13" s="81"/>
      <c r="N13" s="35" t="str">
        <f t="shared" si="0"/>
        <v xml:space="preserve"> </v>
      </c>
    </row>
    <row r="14" spans="2:14" x14ac:dyDescent="0.25">
      <c r="B14" s="19"/>
      <c r="C14" s="83"/>
      <c r="D14" s="84"/>
      <c r="E14" s="84"/>
      <c r="F14" s="84"/>
      <c r="G14" s="84"/>
      <c r="H14" s="84"/>
      <c r="I14" s="41"/>
      <c r="J14" s="42"/>
      <c r="K14" s="43"/>
      <c r="L14" s="33"/>
      <c r="M14" s="81"/>
      <c r="N14" s="35" t="str">
        <f t="shared" si="0"/>
        <v xml:space="preserve"> </v>
      </c>
    </row>
    <row r="15" spans="2:14" x14ac:dyDescent="0.25">
      <c r="B15" s="19"/>
      <c r="C15" s="83"/>
      <c r="D15" s="84"/>
      <c r="E15" s="84"/>
      <c r="F15" s="84"/>
      <c r="G15" s="84"/>
      <c r="H15" s="84"/>
      <c r="I15" s="41"/>
      <c r="J15" s="42"/>
      <c r="K15" s="43"/>
      <c r="L15" s="33"/>
      <c r="M15" s="81"/>
      <c r="N15" s="35" t="str">
        <f t="shared" si="0"/>
        <v xml:space="preserve"> </v>
      </c>
    </row>
    <row r="16" spans="2:14" x14ac:dyDescent="0.25">
      <c r="B16" s="19"/>
      <c r="C16" s="83"/>
      <c r="D16" s="84"/>
      <c r="E16" s="84"/>
      <c r="F16" s="84"/>
      <c r="G16" s="84"/>
      <c r="H16" s="84"/>
      <c r="I16" s="41"/>
      <c r="J16" s="42"/>
      <c r="K16" s="43"/>
      <c r="L16" s="33"/>
      <c r="M16" s="81"/>
      <c r="N16" s="35" t="str">
        <f t="shared" si="0"/>
        <v xml:space="preserve"> </v>
      </c>
    </row>
    <row r="17" spans="2:14" x14ac:dyDescent="0.25">
      <c r="B17" s="19"/>
      <c r="C17" s="83"/>
      <c r="D17" s="84"/>
      <c r="E17" s="84"/>
      <c r="F17" s="84"/>
      <c r="G17" s="84"/>
      <c r="H17" s="84"/>
      <c r="I17" s="41"/>
      <c r="J17" s="42"/>
      <c r="K17" s="43"/>
      <c r="L17" s="33"/>
      <c r="M17" s="81"/>
      <c r="N17" s="35" t="str">
        <f t="shared" si="0"/>
        <v xml:space="preserve"> </v>
      </c>
    </row>
    <row r="18" spans="2:14" x14ac:dyDescent="0.25">
      <c r="B18" s="20"/>
      <c r="C18" s="89"/>
      <c r="D18" s="90"/>
      <c r="E18" s="90"/>
      <c r="F18" s="90"/>
      <c r="G18" s="90"/>
      <c r="H18" s="90"/>
      <c r="I18" s="22"/>
      <c r="J18" s="22"/>
      <c r="K18" s="22"/>
      <c r="L18" s="22"/>
      <c r="M18" s="81"/>
      <c r="N18" s="35" t="str">
        <f t="shared" si="0"/>
        <v xml:space="preserve"> </v>
      </c>
    </row>
    <row r="19" spans="2:14" ht="15.75" x14ac:dyDescent="0.25">
      <c r="B19" s="44">
        <v>2</v>
      </c>
      <c r="C19" s="92" t="s">
        <v>28</v>
      </c>
      <c r="D19" s="85"/>
      <c r="E19" s="85"/>
      <c r="F19" s="85"/>
      <c r="G19" s="85"/>
      <c r="H19" s="85"/>
      <c r="I19" s="40"/>
      <c r="J19" s="40"/>
      <c r="K19" s="40"/>
      <c r="L19" s="40"/>
      <c r="M19" s="81"/>
      <c r="N19" s="35" t="str">
        <f t="shared" si="0"/>
        <v xml:space="preserve"> </v>
      </c>
    </row>
    <row r="20" spans="2:14" x14ac:dyDescent="0.25">
      <c r="B20" s="19"/>
      <c r="C20" s="83"/>
      <c r="D20" s="84"/>
      <c r="E20" s="84"/>
      <c r="F20" s="84"/>
      <c r="G20" s="84"/>
      <c r="H20" s="84"/>
      <c r="I20" s="40"/>
      <c r="J20" s="42"/>
      <c r="K20" s="43"/>
      <c r="L20" s="33"/>
      <c r="M20" s="81"/>
      <c r="N20" s="35" t="str">
        <f t="shared" si="0"/>
        <v xml:space="preserve"> </v>
      </c>
    </row>
    <row r="21" spans="2:14" x14ac:dyDescent="0.25">
      <c r="B21" s="19"/>
      <c r="C21" s="83" t="s">
        <v>56</v>
      </c>
      <c r="D21" s="84"/>
      <c r="E21" s="84"/>
      <c r="F21" s="84"/>
      <c r="G21" s="84"/>
      <c r="H21" s="84"/>
      <c r="I21" s="40">
        <v>10</v>
      </c>
      <c r="J21" s="42">
        <v>5</v>
      </c>
      <c r="K21" s="43">
        <v>6</v>
      </c>
      <c r="L21" s="33"/>
      <c r="M21" s="81"/>
      <c r="N21" s="35" t="str">
        <f t="shared" si="0"/>
        <v xml:space="preserve"> </v>
      </c>
    </row>
    <row r="22" spans="2:14" x14ac:dyDescent="0.25">
      <c r="B22" s="19"/>
      <c r="C22" s="83"/>
      <c r="D22" s="84"/>
      <c r="E22" s="84"/>
      <c r="F22" s="84"/>
      <c r="G22" s="84"/>
      <c r="H22" s="84"/>
      <c r="I22" s="40"/>
      <c r="J22" s="42"/>
      <c r="K22" s="43"/>
      <c r="L22" s="33"/>
      <c r="M22" s="81"/>
      <c r="N22" s="35" t="str">
        <f t="shared" si="0"/>
        <v xml:space="preserve"> </v>
      </c>
    </row>
    <row r="23" spans="2:14" x14ac:dyDescent="0.25">
      <c r="B23" s="19"/>
      <c r="C23" s="83" t="s">
        <v>61</v>
      </c>
      <c r="D23" s="84"/>
      <c r="E23" s="84"/>
      <c r="F23" s="84"/>
      <c r="G23" s="84"/>
      <c r="H23" s="84"/>
      <c r="I23" s="40">
        <v>4</v>
      </c>
      <c r="J23" s="42">
        <v>3</v>
      </c>
      <c r="K23" s="43">
        <v>3</v>
      </c>
      <c r="L23" s="33"/>
      <c r="M23" s="81"/>
      <c r="N23" s="35" t="str">
        <f t="shared" si="0"/>
        <v xml:space="preserve"> </v>
      </c>
    </row>
    <row r="24" spans="2:14" x14ac:dyDescent="0.25">
      <c r="B24" s="19"/>
      <c r="C24" s="83"/>
      <c r="D24" s="84"/>
      <c r="E24" s="84"/>
      <c r="F24" s="84"/>
      <c r="G24" s="84"/>
      <c r="H24" s="84"/>
      <c r="I24" s="40"/>
      <c r="J24" s="42"/>
      <c r="K24" s="43"/>
      <c r="L24" s="33"/>
      <c r="M24" s="81"/>
      <c r="N24" s="35" t="str">
        <f t="shared" si="0"/>
        <v xml:space="preserve"> </v>
      </c>
    </row>
    <row r="25" spans="2:14" x14ac:dyDescent="0.25">
      <c r="B25" s="19"/>
      <c r="C25" s="83" t="s">
        <v>62</v>
      </c>
      <c r="D25" s="84"/>
      <c r="E25" s="84"/>
      <c r="F25" s="84"/>
      <c r="G25" s="84"/>
      <c r="H25" s="84"/>
      <c r="I25" s="40">
        <v>16</v>
      </c>
      <c r="J25" s="42">
        <v>10</v>
      </c>
      <c r="K25" s="43">
        <v>10</v>
      </c>
      <c r="L25" s="33"/>
      <c r="M25" s="81"/>
      <c r="N25" s="35" t="str">
        <f t="shared" si="0"/>
        <v xml:space="preserve"> </v>
      </c>
    </row>
    <row r="26" spans="2:14" x14ac:dyDescent="0.25">
      <c r="B26" s="19"/>
      <c r="C26" s="83"/>
      <c r="D26" s="84"/>
      <c r="E26" s="84"/>
      <c r="F26" s="84"/>
      <c r="G26" s="84"/>
      <c r="H26" s="84"/>
      <c r="I26" s="40"/>
      <c r="J26" s="42"/>
      <c r="K26" s="43"/>
      <c r="L26" s="33"/>
      <c r="M26" s="81"/>
      <c r="N26" s="35" t="str">
        <f t="shared" si="0"/>
        <v xml:space="preserve"> </v>
      </c>
    </row>
    <row r="27" spans="2:14" x14ac:dyDescent="0.25">
      <c r="B27" s="19"/>
      <c r="C27" s="83"/>
      <c r="D27" s="84"/>
      <c r="E27" s="84"/>
      <c r="F27" s="84"/>
      <c r="G27" s="84"/>
      <c r="H27" s="84"/>
      <c r="I27" s="40"/>
      <c r="J27" s="42"/>
      <c r="K27" s="43"/>
      <c r="L27" s="33"/>
      <c r="M27" s="81"/>
      <c r="N27" s="35" t="str">
        <f t="shared" si="0"/>
        <v xml:space="preserve"> </v>
      </c>
    </row>
    <row r="28" spans="2:14" x14ac:dyDescent="0.25">
      <c r="B28" s="19"/>
      <c r="C28" s="83"/>
      <c r="D28" s="84"/>
      <c r="E28" s="84"/>
      <c r="F28" s="84"/>
      <c r="G28" s="84"/>
      <c r="H28" s="84"/>
      <c r="I28" s="40"/>
      <c r="J28" s="42"/>
      <c r="K28" s="43"/>
      <c r="L28" s="33"/>
      <c r="M28" s="81"/>
      <c r="N28" s="35" t="str">
        <f t="shared" si="0"/>
        <v xml:space="preserve"> </v>
      </c>
    </row>
    <row r="29" spans="2:14" x14ac:dyDescent="0.25">
      <c r="B29" s="20"/>
      <c r="C29" s="99"/>
      <c r="D29" s="100"/>
      <c r="E29" s="100"/>
      <c r="F29" s="100"/>
      <c r="G29" s="100"/>
      <c r="H29" s="100"/>
      <c r="I29" s="22"/>
      <c r="J29" s="22"/>
      <c r="K29" s="22"/>
      <c r="L29" s="22"/>
      <c r="M29" s="81"/>
      <c r="N29" s="35" t="str">
        <f t="shared" si="0"/>
        <v xml:space="preserve"> </v>
      </c>
    </row>
    <row r="30" spans="2:14" ht="15.75" x14ac:dyDescent="0.25">
      <c r="B30" s="44">
        <v>3</v>
      </c>
      <c r="C30" s="85" t="s">
        <v>29</v>
      </c>
      <c r="D30" s="85"/>
      <c r="E30" s="85"/>
      <c r="F30" s="85"/>
      <c r="G30" s="85"/>
      <c r="H30" s="85"/>
      <c r="I30" s="40"/>
      <c r="J30" s="40"/>
      <c r="K30" s="40"/>
      <c r="L30" s="40"/>
      <c r="M30" s="81"/>
      <c r="N30" s="35" t="str">
        <f t="shared" si="0"/>
        <v xml:space="preserve"> </v>
      </c>
    </row>
    <row r="31" spans="2:14" x14ac:dyDescent="0.25">
      <c r="B31" s="19"/>
      <c r="C31" s="83"/>
      <c r="D31" s="84"/>
      <c r="E31" s="84"/>
      <c r="F31" s="84"/>
      <c r="G31" s="84"/>
      <c r="H31" s="84"/>
      <c r="I31" s="40"/>
      <c r="J31" s="42"/>
      <c r="K31" s="43"/>
      <c r="L31" s="33"/>
      <c r="M31" s="81"/>
      <c r="N31" s="35" t="str">
        <f t="shared" si="0"/>
        <v xml:space="preserve"> </v>
      </c>
    </row>
    <row r="32" spans="2:14" x14ac:dyDescent="0.25">
      <c r="B32" s="19"/>
      <c r="C32" s="83" t="s">
        <v>63</v>
      </c>
      <c r="D32" s="84"/>
      <c r="E32" s="84"/>
      <c r="F32" s="84"/>
      <c r="G32" s="84"/>
      <c r="H32" s="84"/>
      <c r="I32" s="40">
        <v>12</v>
      </c>
      <c r="J32" s="42">
        <v>4</v>
      </c>
      <c r="K32" s="43">
        <v>4</v>
      </c>
      <c r="L32" s="33"/>
      <c r="M32" s="81"/>
      <c r="N32" s="35" t="str">
        <f t="shared" si="0"/>
        <v xml:space="preserve"> </v>
      </c>
    </row>
    <row r="33" spans="2:14" x14ac:dyDescent="0.25">
      <c r="B33" s="19"/>
      <c r="C33" s="83"/>
      <c r="D33" s="84"/>
      <c r="E33" s="84"/>
      <c r="F33" s="84"/>
      <c r="G33" s="84"/>
      <c r="H33" s="84"/>
      <c r="I33" s="40"/>
      <c r="J33" s="42"/>
      <c r="K33" s="43"/>
      <c r="L33" s="33"/>
      <c r="M33" s="81"/>
      <c r="N33" s="35" t="str">
        <f t="shared" si="0"/>
        <v xml:space="preserve"> </v>
      </c>
    </row>
    <row r="34" spans="2:14" x14ac:dyDescent="0.25">
      <c r="B34" s="19"/>
      <c r="C34" s="83" t="s">
        <v>64</v>
      </c>
      <c r="D34" s="84"/>
      <c r="E34" s="84"/>
      <c r="F34" s="84"/>
      <c r="G34" s="84"/>
      <c r="H34" s="84"/>
      <c r="I34" s="40">
        <v>2</v>
      </c>
      <c r="J34" s="42">
        <v>1</v>
      </c>
      <c r="K34" s="43">
        <v>1</v>
      </c>
      <c r="L34" s="33"/>
      <c r="M34" s="81"/>
      <c r="N34" s="35" t="str">
        <f t="shared" si="0"/>
        <v xml:space="preserve"> </v>
      </c>
    </row>
    <row r="35" spans="2:14" x14ac:dyDescent="0.25">
      <c r="B35" s="19"/>
      <c r="C35" s="83"/>
      <c r="D35" s="84"/>
      <c r="E35" s="84"/>
      <c r="F35" s="84"/>
      <c r="G35" s="84"/>
      <c r="H35" s="84"/>
      <c r="I35" s="40"/>
      <c r="J35" s="42"/>
      <c r="K35" s="43"/>
      <c r="L35" s="33"/>
      <c r="M35" s="81"/>
      <c r="N35" s="35" t="str">
        <f t="shared" si="0"/>
        <v xml:space="preserve"> </v>
      </c>
    </row>
    <row r="36" spans="2:14" x14ac:dyDescent="0.25">
      <c r="B36" s="19"/>
      <c r="C36" s="83" t="s">
        <v>65</v>
      </c>
      <c r="D36" s="84"/>
      <c r="E36" s="84"/>
      <c r="F36" s="84"/>
      <c r="G36" s="84"/>
      <c r="H36" s="84"/>
      <c r="I36" s="40">
        <v>16</v>
      </c>
      <c r="J36" s="42">
        <v>5</v>
      </c>
      <c r="K36" s="43">
        <v>5</v>
      </c>
      <c r="L36" s="33"/>
      <c r="M36" s="81"/>
      <c r="N36" s="35" t="str">
        <f t="shared" si="0"/>
        <v xml:space="preserve"> </v>
      </c>
    </row>
    <row r="37" spans="2:14" x14ac:dyDescent="0.25">
      <c r="B37" s="19"/>
      <c r="C37" s="83"/>
      <c r="D37" s="84"/>
      <c r="E37" s="84"/>
      <c r="F37" s="84"/>
      <c r="G37" s="84"/>
      <c r="H37" s="84"/>
      <c r="I37" s="40"/>
      <c r="J37" s="42"/>
      <c r="K37" s="43"/>
      <c r="L37" s="33"/>
      <c r="M37" s="81"/>
      <c r="N37" s="35" t="str">
        <f t="shared" si="0"/>
        <v xml:space="preserve"> </v>
      </c>
    </row>
    <row r="38" spans="2:14" x14ac:dyDescent="0.25">
      <c r="B38" s="19"/>
      <c r="C38" s="83"/>
      <c r="D38" s="84"/>
      <c r="E38" s="84"/>
      <c r="F38" s="84"/>
      <c r="G38" s="84"/>
      <c r="H38" s="84"/>
      <c r="I38" s="40"/>
      <c r="J38" s="42"/>
      <c r="K38" s="43"/>
      <c r="L38" s="33"/>
      <c r="M38" s="81"/>
      <c r="N38" s="35" t="str">
        <f t="shared" si="0"/>
        <v xml:space="preserve"> </v>
      </c>
    </row>
    <row r="39" spans="2:14" x14ac:dyDescent="0.25">
      <c r="B39" s="19"/>
      <c r="C39" s="83"/>
      <c r="D39" s="84"/>
      <c r="E39" s="84"/>
      <c r="F39" s="84"/>
      <c r="G39" s="84"/>
      <c r="H39" s="84"/>
      <c r="I39" s="40"/>
      <c r="J39" s="42"/>
      <c r="K39" s="43"/>
      <c r="L39" s="33"/>
      <c r="M39" s="81"/>
      <c r="N39" s="35" t="str">
        <f t="shared" si="0"/>
        <v xml:space="preserve"> </v>
      </c>
    </row>
    <row r="40" spans="2:14" x14ac:dyDescent="0.25">
      <c r="B40" s="19"/>
      <c r="C40" s="83"/>
      <c r="D40" s="84"/>
      <c r="E40" s="84"/>
      <c r="F40" s="84"/>
      <c r="G40" s="84"/>
      <c r="H40" s="84"/>
      <c r="I40" s="40"/>
      <c r="J40" s="42"/>
      <c r="K40" s="43"/>
      <c r="L40" s="33"/>
      <c r="M40" s="81"/>
    </row>
    <row r="41" spans="2:14" x14ac:dyDescent="0.25">
      <c r="B41" s="20"/>
      <c r="C41" s="99"/>
      <c r="D41" s="100"/>
      <c r="E41" s="100"/>
      <c r="F41" s="100"/>
      <c r="G41" s="100"/>
      <c r="H41" s="100"/>
      <c r="I41" s="22"/>
      <c r="J41" s="22"/>
      <c r="K41" s="22"/>
      <c r="L41" s="22"/>
      <c r="M41" s="81"/>
      <c r="N41" s="35" t="str">
        <f t="shared" si="0"/>
        <v xml:space="preserve"> </v>
      </c>
    </row>
    <row r="42" spans="2:14" ht="15.75" x14ac:dyDescent="0.25">
      <c r="B42" s="44">
        <v>4</v>
      </c>
      <c r="C42" s="85" t="s">
        <v>30</v>
      </c>
      <c r="D42" s="85"/>
      <c r="E42" s="85"/>
      <c r="F42" s="85"/>
      <c r="G42" s="85"/>
      <c r="H42" s="85"/>
      <c r="I42" s="40"/>
      <c r="J42" s="40"/>
      <c r="K42" s="40"/>
      <c r="L42" s="40"/>
      <c r="M42" s="81"/>
      <c r="N42" s="35" t="str">
        <f t="shared" si="0"/>
        <v xml:space="preserve"> </v>
      </c>
    </row>
    <row r="43" spans="2:14" x14ac:dyDescent="0.25">
      <c r="B43" s="19"/>
      <c r="C43" s="83"/>
      <c r="D43" s="84"/>
      <c r="E43" s="84"/>
      <c r="F43" s="84"/>
      <c r="G43" s="84"/>
      <c r="H43" s="84"/>
      <c r="I43" s="40"/>
      <c r="J43" s="42"/>
      <c r="K43" s="43"/>
      <c r="L43" s="33"/>
      <c r="M43" s="81"/>
      <c r="N43" s="35" t="str">
        <f t="shared" si="0"/>
        <v xml:space="preserve"> </v>
      </c>
    </row>
    <row r="44" spans="2:14" x14ac:dyDescent="0.25">
      <c r="B44" s="19"/>
      <c r="C44" s="83" t="s">
        <v>57</v>
      </c>
      <c r="D44" s="84"/>
      <c r="E44" s="84"/>
      <c r="F44" s="84"/>
      <c r="G44" s="84"/>
      <c r="H44" s="84"/>
      <c r="I44" s="40">
        <v>10</v>
      </c>
      <c r="J44" s="42">
        <v>5</v>
      </c>
      <c r="K44" s="43">
        <v>6</v>
      </c>
      <c r="L44" s="33"/>
      <c r="M44" s="81"/>
      <c r="N44" s="35" t="str">
        <f t="shared" si="0"/>
        <v xml:space="preserve"> </v>
      </c>
    </row>
    <row r="45" spans="2:14" x14ac:dyDescent="0.25">
      <c r="B45" s="19"/>
      <c r="C45" s="83"/>
      <c r="D45" s="84"/>
      <c r="E45" s="84"/>
      <c r="F45" s="84"/>
      <c r="G45" s="84"/>
      <c r="H45" s="84"/>
      <c r="I45" s="40"/>
      <c r="J45" s="42"/>
      <c r="K45" s="43"/>
      <c r="L45" s="33"/>
      <c r="M45" s="81"/>
      <c r="N45" s="35" t="str">
        <f t="shared" si="0"/>
        <v xml:space="preserve"> </v>
      </c>
    </row>
    <row r="46" spans="2:14" x14ac:dyDescent="0.25">
      <c r="B46" s="19"/>
      <c r="C46" s="83" t="s">
        <v>66</v>
      </c>
      <c r="D46" s="84"/>
      <c r="E46" s="84"/>
      <c r="F46" s="84"/>
      <c r="G46" s="84"/>
      <c r="H46" s="84"/>
      <c r="I46" s="40">
        <v>4</v>
      </c>
      <c r="J46" s="42">
        <v>3</v>
      </c>
      <c r="K46" s="43">
        <v>3</v>
      </c>
      <c r="L46" s="33"/>
      <c r="M46" s="81"/>
      <c r="N46" s="35" t="str">
        <f t="shared" si="0"/>
        <v xml:space="preserve"> </v>
      </c>
    </row>
    <row r="47" spans="2:14" x14ac:dyDescent="0.25">
      <c r="B47" s="19"/>
      <c r="C47" s="83"/>
      <c r="D47" s="84"/>
      <c r="E47" s="84"/>
      <c r="F47" s="84"/>
      <c r="G47" s="84"/>
      <c r="H47" s="84"/>
      <c r="I47" s="40"/>
      <c r="J47" s="42"/>
      <c r="K47" s="43"/>
      <c r="L47" s="33"/>
      <c r="M47" s="81"/>
      <c r="N47" s="35" t="str">
        <f t="shared" si="0"/>
        <v xml:space="preserve"> </v>
      </c>
    </row>
    <row r="48" spans="2:14" x14ac:dyDescent="0.25">
      <c r="B48" s="19"/>
      <c r="C48" s="83" t="s">
        <v>67</v>
      </c>
      <c r="D48" s="84"/>
      <c r="E48" s="84"/>
      <c r="F48" s="84"/>
      <c r="G48" s="84"/>
      <c r="H48" s="84"/>
      <c r="I48" s="40">
        <v>16</v>
      </c>
      <c r="J48" s="42">
        <v>10</v>
      </c>
      <c r="K48" s="43">
        <v>10</v>
      </c>
      <c r="L48" s="33"/>
      <c r="M48" s="81"/>
      <c r="N48" s="35" t="str">
        <f t="shared" si="0"/>
        <v xml:space="preserve"> </v>
      </c>
    </row>
    <row r="49" spans="2:14" x14ac:dyDescent="0.25">
      <c r="B49" s="19"/>
      <c r="C49" s="83"/>
      <c r="D49" s="84"/>
      <c r="E49" s="84"/>
      <c r="F49" s="84"/>
      <c r="G49" s="84"/>
      <c r="H49" s="84"/>
      <c r="I49" s="40"/>
      <c r="J49" s="42"/>
      <c r="K49" s="43"/>
      <c r="L49" s="33"/>
      <c r="M49" s="81"/>
      <c r="N49" s="35" t="str">
        <f t="shared" si="0"/>
        <v xml:space="preserve"> </v>
      </c>
    </row>
    <row r="50" spans="2:14" x14ac:dyDescent="0.25">
      <c r="B50" s="19"/>
      <c r="C50" s="83"/>
      <c r="D50" s="84"/>
      <c r="E50" s="84"/>
      <c r="F50" s="84"/>
      <c r="G50" s="84"/>
      <c r="H50" s="84"/>
      <c r="I50" s="40"/>
      <c r="J50" s="42"/>
      <c r="K50" s="43"/>
      <c r="L50" s="33"/>
      <c r="M50" s="81"/>
      <c r="N50" s="35" t="str">
        <f t="shared" si="0"/>
        <v xml:space="preserve"> </v>
      </c>
    </row>
    <row r="51" spans="2:14" x14ac:dyDescent="0.25">
      <c r="B51" s="19"/>
      <c r="C51" s="83"/>
      <c r="D51" s="84"/>
      <c r="E51" s="84"/>
      <c r="F51" s="84"/>
      <c r="G51" s="84"/>
      <c r="H51" s="84"/>
      <c r="I51" s="40"/>
      <c r="J51" s="42"/>
      <c r="K51" s="43"/>
      <c r="L51" s="33"/>
      <c r="M51" s="81"/>
      <c r="N51" s="35" t="str">
        <f t="shared" si="0"/>
        <v xml:space="preserve"> </v>
      </c>
    </row>
    <row r="52" spans="2:14" x14ac:dyDescent="0.25">
      <c r="B52" s="19"/>
      <c r="C52" s="83"/>
      <c r="D52" s="84"/>
      <c r="E52" s="84"/>
      <c r="F52" s="84"/>
      <c r="G52" s="84"/>
      <c r="H52" s="84"/>
      <c r="I52" s="40"/>
      <c r="J52" s="42"/>
      <c r="K52" s="43"/>
      <c r="L52" s="33"/>
      <c r="M52" s="81"/>
      <c r="N52" s="35" t="str">
        <f t="shared" si="0"/>
        <v xml:space="preserve"> </v>
      </c>
    </row>
    <row r="53" spans="2:14" x14ac:dyDescent="0.25">
      <c r="B53" s="19"/>
      <c r="C53" s="83"/>
      <c r="D53" s="84"/>
      <c r="E53" s="84"/>
      <c r="F53" s="84"/>
      <c r="G53" s="84"/>
      <c r="H53" s="84"/>
      <c r="I53" s="40"/>
      <c r="J53" s="42"/>
      <c r="K53" s="43"/>
      <c r="L53" s="33"/>
      <c r="M53" s="81"/>
      <c r="N53" s="35" t="str">
        <f t="shared" si="0"/>
        <v xml:space="preserve"> </v>
      </c>
    </row>
    <row r="54" spans="2:14" x14ac:dyDescent="0.25">
      <c r="B54" s="19"/>
      <c r="C54" s="83"/>
      <c r="D54" s="84"/>
      <c r="E54" s="84"/>
      <c r="F54" s="84"/>
      <c r="G54" s="84"/>
      <c r="H54" s="84"/>
      <c r="I54" s="40"/>
      <c r="J54" s="42"/>
      <c r="K54" s="43"/>
      <c r="L54" s="33"/>
      <c r="M54" s="81"/>
      <c r="N54" s="35" t="str">
        <f t="shared" si="0"/>
        <v xml:space="preserve"> </v>
      </c>
    </row>
    <row r="55" spans="2:14" x14ac:dyDescent="0.25">
      <c r="B55" s="20"/>
      <c r="C55" s="99"/>
      <c r="D55" s="100"/>
      <c r="E55" s="100"/>
      <c r="F55" s="100"/>
      <c r="G55" s="100"/>
      <c r="H55" s="100"/>
      <c r="I55" s="22"/>
      <c r="J55" s="22"/>
      <c r="K55" s="22"/>
      <c r="L55" s="22"/>
      <c r="M55" s="81"/>
      <c r="N55" s="35" t="str">
        <f t="shared" si="0"/>
        <v xml:space="preserve"> </v>
      </c>
    </row>
    <row r="56" spans="2:14" ht="15.75" x14ac:dyDescent="0.25">
      <c r="B56" s="44">
        <v>5</v>
      </c>
      <c r="C56" s="85" t="s">
        <v>31</v>
      </c>
      <c r="D56" s="85"/>
      <c r="E56" s="85"/>
      <c r="F56" s="85"/>
      <c r="G56" s="85"/>
      <c r="H56" s="85"/>
      <c r="I56" s="40"/>
      <c r="J56" s="40"/>
      <c r="K56" s="40"/>
      <c r="L56" s="40"/>
      <c r="M56" s="81"/>
      <c r="N56" s="35" t="str">
        <f t="shared" si="0"/>
        <v xml:space="preserve"> </v>
      </c>
    </row>
    <row r="57" spans="2:14" x14ac:dyDescent="0.25">
      <c r="B57" s="19"/>
      <c r="C57" s="83"/>
      <c r="D57" s="84"/>
      <c r="E57" s="84"/>
      <c r="F57" s="84"/>
      <c r="G57" s="84"/>
      <c r="H57" s="84"/>
      <c r="I57" s="40"/>
      <c r="J57" s="42"/>
      <c r="K57" s="43"/>
      <c r="L57" s="33"/>
      <c r="M57" s="81"/>
      <c r="N57" s="35" t="str">
        <f t="shared" si="0"/>
        <v xml:space="preserve"> </v>
      </c>
    </row>
    <row r="58" spans="2:14" x14ac:dyDescent="0.25">
      <c r="B58" s="19"/>
      <c r="C58" s="83" t="s">
        <v>58</v>
      </c>
      <c r="D58" s="84"/>
      <c r="E58" s="84"/>
      <c r="F58" s="84"/>
      <c r="G58" s="84"/>
      <c r="H58" s="84"/>
      <c r="I58" s="40">
        <v>10</v>
      </c>
      <c r="J58" s="42">
        <v>6</v>
      </c>
      <c r="K58" s="43">
        <v>6</v>
      </c>
      <c r="L58" s="33"/>
      <c r="M58" s="81"/>
      <c r="N58" s="35" t="str">
        <f t="shared" si="0"/>
        <v xml:space="preserve"> </v>
      </c>
    </row>
    <row r="59" spans="2:14" x14ac:dyDescent="0.25">
      <c r="B59" s="19"/>
      <c r="C59" s="83"/>
      <c r="D59" s="84"/>
      <c r="E59" s="84"/>
      <c r="F59" s="84"/>
      <c r="G59" s="84"/>
      <c r="H59" s="84"/>
      <c r="I59" s="40"/>
      <c r="J59" s="42"/>
      <c r="K59" s="43"/>
      <c r="L59" s="33"/>
      <c r="M59" s="81"/>
      <c r="N59" s="35" t="str">
        <f t="shared" si="0"/>
        <v xml:space="preserve"> </v>
      </c>
    </row>
    <row r="60" spans="2:14" x14ac:dyDescent="0.25">
      <c r="B60" s="19"/>
      <c r="C60" s="83"/>
      <c r="D60" s="84"/>
      <c r="E60" s="84"/>
      <c r="F60" s="84"/>
      <c r="G60" s="84"/>
      <c r="H60" s="84"/>
      <c r="I60" s="40"/>
      <c r="J60" s="42"/>
      <c r="K60" s="43"/>
      <c r="L60" s="33"/>
      <c r="M60" s="81"/>
      <c r="N60" s="35" t="str">
        <f t="shared" si="0"/>
        <v xml:space="preserve"> </v>
      </c>
    </row>
    <row r="61" spans="2:14" x14ac:dyDescent="0.25">
      <c r="B61" s="19"/>
      <c r="C61" s="83"/>
      <c r="D61" s="84"/>
      <c r="E61" s="84"/>
      <c r="F61" s="84"/>
      <c r="G61" s="84"/>
      <c r="H61" s="84"/>
      <c r="I61" s="40"/>
      <c r="J61" s="42"/>
      <c r="K61" s="43"/>
      <c r="L61" s="33"/>
      <c r="M61" s="81"/>
      <c r="N61" s="35" t="str">
        <f t="shared" si="0"/>
        <v xml:space="preserve"> </v>
      </c>
    </row>
    <row r="62" spans="2:14" x14ac:dyDescent="0.25">
      <c r="B62" s="19"/>
      <c r="C62" s="83"/>
      <c r="D62" s="84"/>
      <c r="E62" s="84"/>
      <c r="F62" s="84"/>
      <c r="G62" s="84"/>
      <c r="H62" s="84"/>
      <c r="I62" s="40"/>
      <c r="J62" s="42"/>
      <c r="K62" s="43"/>
      <c r="L62" s="33"/>
      <c r="M62" s="81"/>
      <c r="N62" s="35" t="str">
        <f t="shared" si="0"/>
        <v xml:space="preserve"> </v>
      </c>
    </row>
    <row r="63" spans="2:14" x14ac:dyDescent="0.25">
      <c r="B63" s="20"/>
      <c r="C63" s="99"/>
      <c r="D63" s="100"/>
      <c r="E63" s="100"/>
      <c r="F63" s="100"/>
      <c r="G63" s="100"/>
      <c r="H63" s="100"/>
      <c r="I63" s="22"/>
      <c r="J63" s="22"/>
      <c r="K63" s="22"/>
      <c r="L63" s="22"/>
      <c r="M63" s="81"/>
    </row>
    <row r="64" spans="2:14" ht="22.5" customHeight="1" x14ac:dyDescent="0.25">
      <c r="B64" s="4"/>
      <c r="C64" s="86" t="s">
        <v>32</v>
      </c>
      <c r="D64" s="87"/>
      <c r="E64" s="87"/>
      <c r="F64" s="87"/>
      <c r="G64" s="87"/>
      <c r="H64" s="88"/>
      <c r="I64" s="23">
        <f>SUM(I11:I63)</f>
        <v>100</v>
      </c>
      <c r="J64" s="24">
        <f>SUM(J11:J63)</f>
        <v>52</v>
      </c>
      <c r="K64" s="25">
        <f>SUM(K11:K63)</f>
        <v>54</v>
      </c>
      <c r="L64" s="26">
        <f>SUM(L11:L63)</f>
        <v>0</v>
      </c>
      <c r="M64" s="39">
        <f>IF(L64&lt;&gt;0, L64,IF(K64&lt;&gt;0,K64,IF(J64&lt;&gt;0,J64,0)))</f>
        <v>54</v>
      </c>
    </row>
    <row r="65" spans="2:14" ht="22.5" hidden="1" customHeight="1" x14ac:dyDescent="0.25">
      <c r="B65" s="21"/>
      <c r="C65" s="32" t="s">
        <v>43</v>
      </c>
      <c r="D65" s="32">
        <f>SUM(I11:I18)</f>
        <v>0</v>
      </c>
      <c r="E65" s="32">
        <f>SUM(J11:J18)</f>
        <v>0</v>
      </c>
      <c r="F65" s="32">
        <f>SUM(K11:K18)</f>
        <v>0</v>
      </c>
      <c r="G65" s="32">
        <f>SUM(L11:L18)</f>
        <v>0</v>
      </c>
      <c r="H65" s="47">
        <f>IF(G65&gt;0,G65,IF(F65&gt;0,F65,IF(E65&gt;0,E65,0)))</f>
        <v>0</v>
      </c>
      <c r="I65" s="34"/>
      <c r="K65" s="34"/>
      <c r="L65" s="33"/>
      <c r="M65" s="33"/>
    </row>
    <row r="66" spans="2:14" ht="22.5" hidden="1" customHeight="1" x14ac:dyDescent="0.25">
      <c r="B66" s="21"/>
      <c r="C66" s="32" t="s">
        <v>44</v>
      </c>
      <c r="D66" s="32">
        <f>SUM(I20:I29)</f>
        <v>30</v>
      </c>
      <c r="E66" s="32">
        <f>SUM(J20:J29)</f>
        <v>18</v>
      </c>
      <c r="F66" s="32">
        <f>SUM(K20:K29)</f>
        <v>19</v>
      </c>
      <c r="G66" s="32">
        <f>SUM(L20:L29)</f>
        <v>0</v>
      </c>
      <c r="H66" s="47">
        <f t="shared" ref="H66:H69" si="1">IF(G66&gt;0,G66,IF(F66&gt;0,F66,IF(E66&gt;0,E66,0)))</f>
        <v>19</v>
      </c>
      <c r="I66" s="34"/>
      <c r="J66" s="32"/>
      <c r="K66" s="34"/>
      <c r="L66" s="33"/>
      <c r="M66" s="33"/>
    </row>
    <row r="67" spans="2:14" ht="22.5" hidden="1" customHeight="1" x14ac:dyDescent="0.25">
      <c r="B67" s="21"/>
      <c r="C67" s="32" t="s">
        <v>45</v>
      </c>
      <c r="D67" s="32">
        <f>SUM(I31:I41)</f>
        <v>30</v>
      </c>
      <c r="E67" s="32">
        <f>SUM(J31:J41)</f>
        <v>10</v>
      </c>
      <c r="F67" s="32">
        <f>SUM(K31:K41)</f>
        <v>10</v>
      </c>
      <c r="G67" s="32">
        <f>SUM(L31:L41)</f>
        <v>0</v>
      </c>
      <c r="H67" s="47">
        <f t="shared" si="1"/>
        <v>10</v>
      </c>
      <c r="I67" s="34"/>
      <c r="J67" s="32"/>
      <c r="K67" s="34"/>
      <c r="L67" s="33"/>
      <c r="M67" s="33"/>
    </row>
    <row r="68" spans="2:14" ht="22.5" hidden="1" customHeight="1" x14ac:dyDescent="0.25">
      <c r="B68" s="21"/>
      <c r="C68" s="32" t="s">
        <v>46</v>
      </c>
      <c r="D68" s="32">
        <f>SUM(I43:I55)</f>
        <v>30</v>
      </c>
      <c r="E68" s="32">
        <f t="shared" ref="E68:G68" si="2">SUM(J43:J55)</f>
        <v>18</v>
      </c>
      <c r="F68" s="32">
        <f t="shared" si="2"/>
        <v>19</v>
      </c>
      <c r="G68" s="32">
        <f t="shared" si="2"/>
        <v>0</v>
      </c>
      <c r="H68" s="47">
        <f t="shared" si="1"/>
        <v>19</v>
      </c>
      <c r="I68" s="34"/>
      <c r="J68" s="32"/>
      <c r="K68" s="34"/>
      <c r="L68" s="33"/>
      <c r="M68" s="33"/>
    </row>
    <row r="69" spans="2:14" ht="22.5" hidden="1" customHeight="1" x14ac:dyDescent="0.25">
      <c r="B69" s="21"/>
      <c r="C69" s="32" t="s">
        <v>47</v>
      </c>
      <c r="D69" s="32">
        <f>SUM(I57:I63)</f>
        <v>10</v>
      </c>
      <c r="E69" s="32">
        <f t="shared" ref="E69:G69" si="3">SUM(J57:J63)</f>
        <v>6</v>
      </c>
      <c r="F69" s="32">
        <f t="shared" si="3"/>
        <v>6</v>
      </c>
      <c r="G69" s="32">
        <f t="shared" si="3"/>
        <v>0</v>
      </c>
      <c r="H69" s="47">
        <f t="shared" si="1"/>
        <v>6</v>
      </c>
      <c r="I69" s="34"/>
      <c r="J69" s="34"/>
      <c r="K69" s="34"/>
      <c r="L69" s="33"/>
      <c r="M69" s="33"/>
    </row>
    <row r="70" spans="2:14" s="17" customFormat="1" ht="27.75" customHeight="1" x14ac:dyDescent="0.25">
      <c r="B70" s="93" t="s">
        <v>36</v>
      </c>
      <c r="C70" s="94"/>
      <c r="D70" s="95"/>
      <c r="E70" s="101" t="s">
        <v>60</v>
      </c>
      <c r="F70" s="102"/>
      <c r="G70" s="102"/>
      <c r="H70" s="93" t="s">
        <v>39</v>
      </c>
      <c r="I70" s="95"/>
      <c r="J70" s="101" t="s">
        <v>60</v>
      </c>
      <c r="K70" s="102"/>
      <c r="L70" s="102"/>
      <c r="M70" s="109"/>
      <c r="N70" s="35"/>
    </row>
    <row r="71" spans="2:14" s="17" customFormat="1" ht="27.75" customHeight="1" x14ac:dyDescent="0.25">
      <c r="B71" s="93" t="s">
        <v>37</v>
      </c>
      <c r="C71" s="94"/>
      <c r="D71" s="95"/>
      <c r="E71" s="101" t="s">
        <v>59</v>
      </c>
      <c r="F71" s="102"/>
      <c r="G71" s="102"/>
      <c r="H71" s="93" t="s">
        <v>40</v>
      </c>
      <c r="I71" s="95"/>
      <c r="J71" s="101" t="s">
        <v>59</v>
      </c>
      <c r="K71" s="102"/>
      <c r="L71" s="102"/>
      <c r="M71" s="109"/>
      <c r="N71" s="35"/>
    </row>
    <row r="72" spans="2:14" s="17" customFormat="1" ht="27.75" customHeight="1" x14ac:dyDescent="0.25">
      <c r="B72" s="93" t="s">
        <v>38</v>
      </c>
      <c r="C72" s="94"/>
      <c r="D72" s="95"/>
      <c r="E72" s="96"/>
      <c r="F72" s="97"/>
      <c r="G72" s="98"/>
      <c r="H72" s="93" t="s">
        <v>41</v>
      </c>
      <c r="I72" s="95"/>
      <c r="J72" s="101"/>
      <c r="K72" s="102"/>
      <c r="L72" s="102"/>
      <c r="M72" s="109"/>
      <c r="N72" s="35"/>
    </row>
    <row r="73" spans="2:14" ht="28.5" customHeight="1" x14ac:dyDescent="0.25">
      <c r="B73" s="104" t="s">
        <v>34</v>
      </c>
      <c r="C73" s="104"/>
      <c r="D73" s="104"/>
      <c r="E73" s="104"/>
      <c r="F73" s="104"/>
      <c r="G73" s="104"/>
      <c r="H73" s="104"/>
      <c r="I73" s="104"/>
      <c r="J73" s="104"/>
      <c r="K73" s="104"/>
      <c r="L73" s="104"/>
      <c r="M73" s="104"/>
    </row>
    <row r="74" spans="2:14" ht="28.5" customHeight="1" x14ac:dyDescent="0.25">
      <c r="B74" s="105" t="s">
        <v>35</v>
      </c>
      <c r="C74" s="106"/>
      <c r="D74" s="106"/>
      <c r="E74" s="106"/>
      <c r="F74" s="106"/>
      <c r="G74" s="106"/>
      <c r="H74" s="106"/>
      <c r="I74" s="106"/>
      <c r="J74" s="106"/>
      <c r="K74" s="106"/>
      <c r="L74" s="106"/>
      <c r="M74" s="106"/>
    </row>
    <row r="76" spans="2:14" x14ac:dyDescent="0.25">
      <c r="B76" s="30" t="s">
        <v>42</v>
      </c>
    </row>
    <row r="77" spans="2:14" ht="41.25" customHeight="1" x14ac:dyDescent="0.25">
      <c r="B77" s="31">
        <v>1</v>
      </c>
      <c r="C77" s="107" t="s">
        <v>50</v>
      </c>
      <c r="D77" s="107"/>
      <c r="E77" s="107"/>
      <c r="F77" s="107"/>
      <c r="G77" s="107"/>
      <c r="H77" s="107"/>
      <c r="I77" s="107"/>
      <c r="J77" s="107"/>
      <c r="K77" s="107"/>
      <c r="L77" s="107"/>
      <c r="M77" s="107"/>
    </row>
    <row r="78" spans="2:14" ht="30.75" customHeight="1" x14ac:dyDescent="0.25">
      <c r="B78" s="31">
        <v>2</v>
      </c>
      <c r="C78" s="108" t="s">
        <v>51</v>
      </c>
      <c r="D78" s="108"/>
      <c r="E78" s="108"/>
      <c r="F78" s="108"/>
      <c r="G78" s="108"/>
      <c r="H78" s="108"/>
      <c r="I78" s="108"/>
      <c r="J78" s="108"/>
      <c r="K78" s="108"/>
      <c r="L78" s="108"/>
      <c r="M78" s="108"/>
    </row>
    <row r="79" spans="2:14" ht="26.25" customHeight="1" x14ac:dyDescent="0.25">
      <c r="B79" s="31">
        <v>3</v>
      </c>
      <c r="C79" s="103" t="s">
        <v>52</v>
      </c>
      <c r="D79" s="103"/>
      <c r="E79" s="103"/>
      <c r="F79" s="103"/>
      <c r="G79" s="103"/>
      <c r="H79" s="103"/>
      <c r="I79" s="103"/>
      <c r="J79" s="103"/>
      <c r="K79" s="103"/>
      <c r="L79" s="103"/>
      <c r="M79" s="103"/>
    </row>
  </sheetData>
  <mergeCells count="74">
    <mergeCell ref="C59:H59"/>
    <mergeCell ref="C13:H13"/>
    <mergeCell ref="C14:H14"/>
    <mergeCell ref="C22:H22"/>
    <mergeCell ref="C23:H23"/>
    <mergeCell ref="C24:H24"/>
    <mergeCell ref="C25:H25"/>
    <mergeCell ref="C55:H55"/>
    <mergeCell ref="C41:H41"/>
    <mergeCell ref="C29:H29"/>
    <mergeCell ref="C33:H33"/>
    <mergeCell ref="C34:H34"/>
    <mergeCell ref="C53:H53"/>
    <mergeCell ref="C54:H54"/>
    <mergeCell ref="C57:H57"/>
    <mergeCell ref="C58:H58"/>
    <mergeCell ref="C79:M79"/>
    <mergeCell ref="E70:G70"/>
    <mergeCell ref="B71:D71"/>
    <mergeCell ref="B73:M73"/>
    <mergeCell ref="B74:M74"/>
    <mergeCell ref="C77:M77"/>
    <mergeCell ref="C78:M78"/>
    <mergeCell ref="J70:M70"/>
    <mergeCell ref="J72:M72"/>
    <mergeCell ref="J71:M71"/>
    <mergeCell ref="C60:H60"/>
    <mergeCell ref="B70:D70"/>
    <mergeCell ref="B72:D72"/>
    <mergeCell ref="E72:G72"/>
    <mergeCell ref="C63:H63"/>
    <mergeCell ref="C61:H61"/>
    <mergeCell ref="C62:H62"/>
    <mergeCell ref="H70:I70"/>
    <mergeCell ref="H71:I71"/>
    <mergeCell ref="H72:I72"/>
    <mergeCell ref="E71:G71"/>
    <mergeCell ref="C40:H40"/>
    <mergeCell ref="C52:H52"/>
    <mergeCell ref="C27:H27"/>
    <mergeCell ref="C28:H28"/>
    <mergeCell ref="C31:H31"/>
    <mergeCell ref="C32:H32"/>
    <mergeCell ref="C36:H36"/>
    <mergeCell ref="C37:H37"/>
    <mergeCell ref="C38:H38"/>
    <mergeCell ref="C39:H39"/>
    <mergeCell ref="C42:H42"/>
    <mergeCell ref="C35:H35"/>
    <mergeCell ref="C45:H45"/>
    <mergeCell ref="C46:H46"/>
    <mergeCell ref="C47:H47"/>
    <mergeCell ref="C48:H48"/>
    <mergeCell ref="C49:H49"/>
    <mergeCell ref="C50:H50"/>
    <mergeCell ref="C51:H51"/>
    <mergeCell ref="C43:H43"/>
    <mergeCell ref="C44:H44"/>
    <mergeCell ref="M9:M63"/>
    <mergeCell ref="C9:H9"/>
    <mergeCell ref="C12:H12"/>
    <mergeCell ref="C56:H56"/>
    <mergeCell ref="C64:H64"/>
    <mergeCell ref="C11:H11"/>
    <mergeCell ref="C15:H15"/>
    <mergeCell ref="C16:H16"/>
    <mergeCell ref="C18:H18"/>
    <mergeCell ref="C10:H10"/>
    <mergeCell ref="C19:H19"/>
    <mergeCell ref="C30:H30"/>
    <mergeCell ref="C17:H17"/>
    <mergeCell ref="C20:H20"/>
    <mergeCell ref="C21:H21"/>
    <mergeCell ref="C26:H26"/>
  </mergeCells>
  <conditionalFormatting sqref="I64">
    <cfRule type="cellIs" dxfId="2" priority="3" operator="notEqual">
      <formula>100</formula>
    </cfRule>
  </conditionalFormatting>
  <conditionalFormatting sqref="J64:L64">
    <cfRule type="cellIs" dxfId="1" priority="2" operator="greaterThan">
      <formula>$I$64</formula>
    </cfRule>
  </conditionalFormatting>
  <conditionalFormatting sqref="N11:N62">
    <cfRule type="cellIs" dxfId="0" priority="1" operator="equal">
      <formula>"*"</formula>
    </cfRule>
  </conditionalFormatting>
  <pageMargins left="0" right="0" top="0" bottom="0" header="0" footer="0"/>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Student Feedback</vt:lpstr>
      <vt:lpstr>Marking Criteria</vt:lpstr>
      <vt:lpstr>'Marking Criteria'!Print_Area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swedishchef@ntlworld.com</dc:creator>
  <cp:lastModifiedBy>STONENEW</cp:lastModifiedBy>
  <cp:lastPrinted>2017-01-02T16:44:42Z</cp:lastPrinted>
  <dcterms:created xsi:type="dcterms:W3CDTF">2017-01-02T14:20:23Z</dcterms:created>
  <dcterms:modified xsi:type="dcterms:W3CDTF">2018-06-05T15:50:16Z</dcterms:modified>
</cp:coreProperties>
</file>