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md\Desktop\Marking\"/>
    </mc:Choice>
  </mc:AlternateContent>
  <bookViews>
    <workbookView xWindow="0" yWindow="0" windowWidth="18825" windowHeight="10785"/>
  </bookViews>
  <sheets>
    <sheet name="Sheet1" sheetId="1" r:id="rId1"/>
    <sheet name="Sheet2" sheetId="2" r:id="rId2"/>
    <sheet name="Sheet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3" l="1"/>
  <c r="D46" i="1"/>
  <c r="D47" i="1"/>
  <c r="C47" i="1"/>
  <c r="C46" i="1"/>
  <c r="E3" i="1"/>
  <c r="E4" i="1"/>
  <c r="E5" i="1"/>
  <c r="E6" i="1"/>
  <c r="E7" i="1"/>
  <c r="E8" i="1"/>
  <c r="E9" i="1"/>
  <c r="E10" i="1"/>
  <c r="E11" i="1"/>
  <c r="E46" i="1" s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2" i="1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1" i="2"/>
  <c r="E47" i="1" l="1"/>
</calcChain>
</file>

<file path=xl/sharedStrings.xml><?xml version="1.0" encoding="utf-8"?>
<sst xmlns="http://schemas.openxmlformats.org/spreadsheetml/2006/main" count="178" uniqueCount="90">
  <si>
    <t>Assignment</t>
  </si>
  <si>
    <t>Exam</t>
  </si>
  <si>
    <t>Overall</t>
  </si>
  <si>
    <t>Joshua</t>
  </si>
  <si>
    <t>AVG</t>
  </si>
  <si>
    <t>STDDEV</t>
  </si>
  <si>
    <t>Ryan</t>
  </si>
  <si>
    <t>Davies</t>
  </si>
  <si>
    <t>Nathan</t>
  </si>
  <si>
    <t>Martin</t>
  </si>
  <si>
    <t>Rhys</t>
  </si>
  <si>
    <t>Jordan</t>
  </si>
  <si>
    <t>Kyle</t>
  </si>
  <si>
    <t>Jake</t>
  </si>
  <si>
    <t>Jaime</t>
  </si>
  <si>
    <t>Farhan</t>
  </si>
  <si>
    <t>Cormac</t>
  </si>
  <si>
    <t>Luke</t>
  </si>
  <si>
    <t>Jacob</t>
  </si>
  <si>
    <t>Alexandru</t>
  </si>
  <si>
    <t>Benjamin</t>
  </si>
  <si>
    <t>Katarzyna</t>
  </si>
  <si>
    <t>Mark</t>
  </si>
  <si>
    <t>Lowri</t>
  </si>
  <si>
    <t>Ruzy</t>
  </si>
  <si>
    <t>Iwan</t>
  </si>
  <si>
    <t>Mariusz</t>
  </si>
  <si>
    <t>Fathi</t>
  </si>
  <si>
    <t>Adam</t>
  </si>
  <si>
    <t>Kieran John</t>
  </si>
  <si>
    <t>Bartosz</t>
  </si>
  <si>
    <t>Connor</t>
  </si>
  <si>
    <t>Cieran</t>
  </si>
  <si>
    <t>Daniel</t>
  </si>
  <si>
    <t>Anthony</t>
  </si>
  <si>
    <t>Kai</t>
  </si>
  <si>
    <t>Shamuel</t>
  </si>
  <si>
    <t>Gemma</t>
  </si>
  <si>
    <t>Habib</t>
  </si>
  <si>
    <t>Samuel</t>
  </si>
  <si>
    <t>Ethan</t>
  </si>
  <si>
    <t>Rebecca</t>
  </si>
  <si>
    <t>Samia</t>
  </si>
  <si>
    <t>Matthew</t>
  </si>
  <si>
    <t>Morgan</t>
  </si>
  <si>
    <t>Dunn</t>
  </si>
  <si>
    <t>Lewis</t>
  </si>
  <si>
    <t>James</t>
  </si>
  <si>
    <t>Lovell</t>
  </si>
  <si>
    <t>Russell</t>
  </si>
  <si>
    <t>Preece</t>
  </si>
  <si>
    <t>Serodio</t>
  </si>
  <si>
    <t>Rahman</t>
  </si>
  <si>
    <t>Wynne</t>
  </si>
  <si>
    <t>Webb</t>
  </si>
  <si>
    <t>Moseley</t>
  </si>
  <si>
    <t>Mardare</t>
  </si>
  <si>
    <t>Kiddie</t>
  </si>
  <si>
    <t>Pindel</t>
  </si>
  <si>
    <t>Huntly</t>
  </si>
  <si>
    <t>Jones</t>
  </si>
  <si>
    <t>Griffiths</t>
  </si>
  <si>
    <t>Aktar</t>
  </si>
  <si>
    <t>Kalasz</t>
  </si>
  <si>
    <t>Sharif</t>
  </si>
  <si>
    <t>Horton</t>
  </si>
  <si>
    <t>Ayres</t>
  </si>
  <si>
    <t>Galantowicz</t>
  </si>
  <si>
    <t>Ellement</t>
  </si>
  <si>
    <t>Hughes</t>
  </si>
  <si>
    <t>O'dwyer</t>
  </si>
  <si>
    <t>Smith</t>
  </si>
  <si>
    <t>Strand-regan</t>
  </si>
  <si>
    <t>Algie</t>
  </si>
  <si>
    <t>Hashan</t>
  </si>
  <si>
    <t>Dunlop</t>
  </si>
  <si>
    <t>Muin</t>
  </si>
  <si>
    <t>Hill</t>
  </si>
  <si>
    <t>Richards</t>
  </si>
  <si>
    <t>Williams</t>
  </si>
  <si>
    <t>Ryall</t>
  </si>
  <si>
    <t>Assebab</t>
  </si>
  <si>
    <t>Howells</t>
  </si>
  <si>
    <t>Edward</t>
  </si>
  <si>
    <t>Patch</t>
  </si>
  <si>
    <t>VLOOKUP(CONCATENATE(A2,B2),Sheet2!$F$1:$H$42,3,FALSE)</t>
  </si>
  <si>
    <t>1 (20)</t>
  </si>
  <si>
    <t>2 (10)</t>
  </si>
  <si>
    <t>3 (15)</t>
  </si>
  <si>
    <t>4 (15)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</si>
</sst>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4" fillId="0" borderId="0" xfId="1" applyFont="1"/>
    <xf numFmtId="0" fontId="4" fillId="0" borderId="0" xfId="1" applyFont="1"/>
    <xf numFmtId="0" fontId="4" fillId="0" borderId="0" xfId="1" applyFont="1"/>
    <xf numFmtId="0" fontId="4" fillId="0" borderId="0" xfId="1" applyFont="1"/>
    <xf numFmtId="0" fontId="4" fillId="0" borderId="0" xfId="1" applyFo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workbookViewId="0">
      <selection activeCell="C12" sqref="C12"/>
    </sheetView>
  </sheetViews>
  <sheetFormatPr defaultRowHeight="14.25" x14ac:dyDescent="0.45"/>
  <cols>
    <col min="1" max="1" width="10.9296875" customWidth="1"/>
    <col min="2" max="2" width="15.1328125" customWidth="1"/>
    <col min="3" max="3" width="12.1328125" style="2" customWidth="1"/>
    <col min="4" max="4" width="9.265625" style="2" customWidth="1"/>
    <col min="5" max="5" width="9.06640625" style="2"/>
    <col min="7" max="7" width="18.06640625" customWidth="1"/>
  </cols>
  <sheetData>
    <row r="1" spans="1:10" x14ac:dyDescent="0.45">
      <c r="C1" s="1" t="s">
        <v>0</v>
      </c>
      <c r="D1" s="1" t="s">
        <v>1</v>
      </c>
      <c r="E1" s="1" t="s">
        <v>2</v>
      </c>
    </row>
    <row r="2" spans="1:10" x14ac:dyDescent="0.45">
      <c r="A2" s="5" t="s">
        <v>8</v>
      </c>
      <c r="B2" s="6" t="s">
        <v>44</v>
      </c>
      <c r="C2" s="2">
        <v>86</v>
      </c>
      <c r="D2" s="2">
        <v>60</v>
      </c>
      <c r="E2" s="3">
        <f>(C2*0.7+D2*0.3)/100</f>
        <v>0.78199999999999992</v>
      </c>
    </row>
    <row r="3" spans="1:10" x14ac:dyDescent="0.45">
      <c r="A3" s="5" t="s">
        <v>9</v>
      </c>
      <c r="B3" s="6" t="s">
        <v>45</v>
      </c>
      <c r="C3" s="2">
        <v>60</v>
      </c>
      <c r="D3" s="2">
        <v>88</v>
      </c>
      <c r="E3" s="3">
        <f t="shared" ref="E3:E43" si="0">(C3*0.7+D3*0.3)/100</f>
        <v>0.68400000000000005</v>
      </c>
    </row>
    <row r="4" spans="1:10" x14ac:dyDescent="0.45">
      <c r="A4" s="5" t="s">
        <v>10</v>
      </c>
      <c r="B4" s="6" t="s">
        <v>46</v>
      </c>
      <c r="C4" s="2">
        <v>55</v>
      </c>
      <c r="D4" s="2">
        <v>92</v>
      </c>
      <c r="E4" s="3">
        <f t="shared" si="0"/>
        <v>0.66099999999999992</v>
      </c>
    </row>
    <row r="5" spans="1:10" x14ac:dyDescent="0.45">
      <c r="A5" s="5" t="s">
        <v>11</v>
      </c>
      <c r="B5" s="6" t="s">
        <v>47</v>
      </c>
      <c r="C5" s="2">
        <v>60</v>
      </c>
      <c r="D5" s="2">
        <v>73</v>
      </c>
      <c r="E5" s="3">
        <f t="shared" si="0"/>
        <v>0.63900000000000001</v>
      </c>
      <c r="J5" t="s">
        <v>85</v>
      </c>
    </row>
    <row r="6" spans="1:10" x14ac:dyDescent="0.45">
      <c r="A6" s="5" t="s">
        <v>12</v>
      </c>
      <c r="B6" s="6" t="s">
        <v>48</v>
      </c>
      <c r="C6" s="2">
        <v>81</v>
      </c>
      <c r="D6" s="2">
        <v>93</v>
      </c>
      <c r="E6" s="3">
        <f t="shared" si="0"/>
        <v>0.84599999999999997</v>
      </c>
    </row>
    <row r="7" spans="1:10" x14ac:dyDescent="0.45">
      <c r="A7" s="5" t="s">
        <v>13</v>
      </c>
      <c r="B7" s="6" t="s">
        <v>49</v>
      </c>
      <c r="C7" s="2">
        <v>40</v>
      </c>
      <c r="D7" s="2">
        <v>88</v>
      </c>
      <c r="E7" s="3">
        <f t="shared" si="0"/>
        <v>0.54400000000000004</v>
      </c>
    </row>
    <row r="8" spans="1:10" x14ac:dyDescent="0.45">
      <c r="A8" s="5" t="s">
        <v>3</v>
      </c>
      <c r="B8" s="6" t="s">
        <v>50</v>
      </c>
      <c r="C8" s="2">
        <v>40</v>
      </c>
      <c r="D8" s="2">
        <v>91</v>
      </c>
      <c r="E8" s="3">
        <f t="shared" si="0"/>
        <v>0.55299999999999994</v>
      </c>
    </row>
    <row r="9" spans="1:10" x14ac:dyDescent="0.45">
      <c r="A9" s="5" t="s">
        <v>14</v>
      </c>
      <c r="B9" s="6" t="s">
        <v>51</v>
      </c>
      <c r="C9" s="2">
        <v>63</v>
      </c>
      <c r="D9" s="2">
        <v>32</v>
      </c>
      <c r="E9" s="3">
        <f t="shared" si="0"/>
        <v>0.53699999999999992</v>
      </c>
    </row>
    <row r="10" spans="1:10" x14ac:dyDescent="0.45">
      <c r="A10" s="5" t="s">
        <v>15</v>
      </c>
      <c r="B10" s="6" t="s">
        <v>52</v>
      </c>
      <c r="C10" s="2">
        <v>40</v>
      </c>
      <c r="D10" s="2">
        <v>83</v>
      </c>
      <c r="E10" s="3">
        <f t="shared" si="0"/>
        <v>0.52900000000000003</v>
      </c>
    </row>
    <row r="11" spans="1:10" x14ac:dyDescent="0.45">
      <c r="A11" s="5" t="s">
        <v>16</v>
      </c>
      <c r="B11" s="6" t="s">
        <v>53</v>
      </c>
      <c r="C11" s="2">
        <v>42</v>
      </c>
      <c r="D11" s="2">
        <v>35</v>
      </c>
      <c r="E11" s="3">
        <f t="shared" si="0"/>
        <v>0.39899999999999997</v>
      </c>
    </row>
    <row r="12" spans="1:10" x14ac:dyDescent="0.45">
      <c r="A12" s="5" t="s">
        <v>17</v>
      </c>
      <c r="B12" s="6" t="s">
        <v>54</v>
      </c>
      <c r="C12" s="2">
        <v>50</v>
      </c>
      <c r="D12" s="2">
        <v>64</v>
      </c>
      <c r="E12" s="3">
        <f t="shared" si="0"/>
        <v>0.54200000000000004</v>
      </c>
    </row>
    <row r="13" spans="1:10" x14ac:dyDescent="0.45">
      <c r="A13" s="5" t="s">
        <v>18</v>
      </c>
      <c r="B13" s="6" t="s">
        <v>55</v>
      </c>
      <c r="C13" s="2">
        <v>95</v>
      </c>
      <c r="D13" s="2">
        <v>92</v>
      </c>
      <c r="E13" s="3">
        <f t="shared" si="0"/>
        <v>0.94099999999999995</v>
      </c>
    </row>
    <row r="14" spans="1:10" x14ac:dyDescent="0.45">
      <c r="A14" s="5" t="s">
        <v>19</v>
      </c>
      <c r="B14" s="6" t="s">
        <v>56</v>
      </c>
      <c r="C14" s="2">
        <v>28</v>
      </c>
      <c r="D14" s="2">
        <v>28</v>
      </c>
      <c r="E14" s="3">
        <f t="shared" si="0"/>
        <v>0.28000000000000003</v>
      </c>
    </row>
    <row r="15" spans="1:10" x14ac:dyDescent="0.45">
      <c r="A15" s="5" t="s">
        <v>20</v>
      </c>
      <c r="B15" s="6" t="s">
        <v>57</v>
      </c>
      <c r="C15" s="2">
        <v>87</v>
      </c>
      <c r="D15" s="2">
        <v>88</v>
      </c>
      <c r="E15" s="3">
        <f t="shared" si="0"/>
        <v>0.873</v>
      </c>
    </row>
    <row r="16" spans="1:10" x14ac:dyDescent="0.45">
      <c r="A16" s="5" t="s">
        <v>21</v>
      </c>
      <c r="B16" s="6" t="s">
        <v>58</v>
      </c>
      <c r="C16" s="2">
        <v>66</v>
      </c>
      <c r="D16" s="2">
        <v>87</v>
      </c>
      <c r="E16" s="3">
        <f t="shared" si="0"/>
        <v>0.72299999999999998</v>
      </c>
    </row>
    <row r="17" spans="1:5" x14ac:dyDescent="0.45">
      <c r="A17" s="5" t="s">
        <v>10</v>
      </c>
      <c r="B17" s="6" t="s">
        <v>7</v>
      </c>
      <c r="C17" s="2">
        <v>76</v>
      </c>
      <c r="D17" s="2">
        <v>93</v>
      </c>
      <c r="E17" s="3">
        <f t="shared" si="0"/>
        <v>0.81099999999999994</v>
      </c>
    </row>
    <row r="18" spans="1:5" x14ac:dyDescent="0.45">
      <c r="A18" s="5" t="s">
        <v>22</v>
      </c>
      <c r="B18" s="6" t="s">
        <v>59</v>
      </c>
      <c r="C18" s="2">
        <v>92</v>
      </c>
      <c r="D18" s="2">
        <v>85</v>
      </c>
      <c r="E18" s="3">
        <f t="shared" si="0"/>
        <v>0.89899999999999991</v>
      </c>
    </row>
    <row r="19" spans="1:5" x14ac:dyDescent="0.45">
      <c r="A19" s="5" t="s">
        <v>23</v>
      </c>
      <c r="B19" s="6" t="s">
        <v>60</v>
      </c>
      <c r="C19" s="2">
        <v>64</v>
      </c>
      <c r="D19" s="2">
        <v>51</v>
      </c>
      <c r="E19" s="3">
        <f t="shared" si="0"/>
        <v>0.60099999999999998</v>
      </c>
    </row>
    <row r="20" spans="1:5" x14ac:dyDescent="0.45">
      <c r="A20" s="5" t="s">
        <v>11</v>
      </c>
      <c r="B20" s="6" t="s">
        <v>61</v>
      </c>
      <c r="C20" s="2">
        <v>32</v>
      </c>
      <c r="D20" s="2">
        <v>83</v>
      </c>
      <c r="E20" s="3">
        <f t="shared" si="0"/>
        <v>0.47299999999999998</v>
      </c>
    </row>
    <row r="21" spans="1:5" x14ac:dyDescent="0.45">
      <c r="A21" s="5" t="s">
        <v>24</v>
      </c>
      <c r="B21" s="6" t="s">
        <v>62</v>
      </c>
      <c r="C21" s="2">
        <v>50</v>
      </c>
      <c r="D21" s="2">
        <v>18</v>
      </c>
      <c r="E21" s="3">
        <f t="shared" si="0"/>
        <v>0.40399999999999997</v>
      </c>
    </row>
    <row r="22" spans="1:5" x14ac:dyDescent="0.45">
      <c r="A22" s="5" t="s">
        <v>25</v>
      </c>
      <c r="B22" s="6" t="s">
        <v>60</v>
      </c>
      <c r="C22" s="2">
        <v>60</v>
      </c>
      <c r="D22" s="2">
        <v>62</v>
      </c>
      <c r="E22" s="3">
        <f t="shared" si="0"/>
        <v>0.60599999999999998</v>
      </c>
    </row>
    <row r="23" spans="1:5" x14ac:dyDescent="0.45">
      <c r="A23" s="5" t="s">
        <v>6</v>
      </c>
      <c r="B23" s="6" t="s">
        <v>44</v>
      </c>
      <c r="C23" s="2">
        <v>67</v>
      </c>
      <c r="D23" s="2">
        <v>82</v>
      </c>
      <c r="E23" s="3">
        <f t="shared" si="0"/>
        <v>0.71499999999999997</v>
      </c>
    </row>
    <row r="24" spans="1:5" x14ac:dyDescent="0.45">
      <c r="A24" s="5" t="s">
        <v>26</v>
      </c>
      <c r="B24" s="6" t="s">
        <v>63</v>
      </c>
      <c r="C24" s="2">
        <v>63</v>
      </c>
      <c r="D24" s="2">
        <v>90</v>
      </c>
      <c r="E24" s="3">
        <f t="shared" si="0"/>
        <v>0.71099999999999997</v>
      </c>
    </row>
    <row r="25" spans="1:5" x14ac:dyDescent="0.45">
      <c r="A25" s="5" t="s">
        <v>27</v>
      </c>
      <c r="B25" s="6" t="s">
        <v>64</v>
      </c>
      <c r="C25" s="2">
        <v>58</v>
      </c>
      <c r="D25" s="2">
        <v>77</v>
      </c>
      <c r="E25" s="3">
        <f t="shared" si="0"/>
        <v>0.6369999999999999</v>
      </c>
    </row>
    <row r="26" spans="1:5" x14ac:dyDescent="0.45">
      <c r="A26" s="5" t="s">
        <v>28</v>
      </c>
      <c r="B26" s="6" t="s">
        <v>65</v>
      </c>
      <c r="C26" s="2">
        <v>60</v>
      </c>
      <c r="D26" s="2">
        <v>80</v>
      </c>
      <c r="E26" s="3">
        <f t="shared" si="0"/>
        <v>0.66</v>
      </c>
    </row>
    <row r="27" spans="1:5" x14ac:dyDescent="0.45">
      <c r="A27" s="5" t="s">
        <v>29</v>
      </c>
      <c r="B27" s="6" t="s">
        <v>66</v>
      </c>
      <c r="C27" s="2">
        <v>34</v>
      </c>
      <c r="D27" s="2">
        <v>56</v>
      </c>
      <c r="E27" s="3">
        <f t="shared" si="0"/>
        <v>0.40599999999999992</v>
      </c>
    </row>
    <row r="28" spans="1:5" x14ac:dyDescent="0.45">
      <c r="A28" s="5" t="s">
        <v>30</v>
      </c>
      <c r="B28" s="6" t="s">
        <v>67</v>
      </c>
      <c r="C28" s="2">
        <v>77</v>
      </c>
      <c r="D28" s="2">
        <v>90</v>
      </c>
      <c r="E28" s="3">
        <f t="shared" si="0"/>
        <v>0.80900000000000005</v>
      </c>
    </row>
    <row r="29" spans="1:5" x14ac:dyDescent="0.45">
      <c r="A29" s="5" t="s">
        <v>31</v>
      </c>
      <c r="B29" s="6" t="s">
        <v>68</v>
      </c>
      <c r="C29" s="2">
        <v>55</v>
      </c>
      <c r="D29" s="2">
        <v>78</v>
      </c>
      <c r="E29" s="3">
        <f t="shared" si="0"/>
        <v>0.61899999999999999</v>
      </c>
    </row>
    <row r="30" spans="1:5" x14ac:dyDescent="0.45">
      <c r="A30" s="5" t="s">
        <v>32</v>
      </c>
      <c r="B30" s="6" t="s">
        <v>69</v>
      </c>
      <c r="C30" s="2">
        <v>72</v>
      </c>
      <c r="D30" s="2">
        <v>88</v>
      </c>
      <c r="E30" s="3">
        <f t="shared" si="0"/>
        <v>0.76800000000000002</v>
      </c>
    </row>
    <row r="31" spans="1:5" x14ac:dyDescent="0.45">
      <c r="A31" s="5" t="s">
        <v>33</v>
      </c>
      <c r="B31" s="6" t="s">
        <v>70</v>
      </c>
      <c r="C31" s="2">
        <v>62</v>
      </c>
      <c r="D31" s="2">
        <v>92</v>
      </c>
      <c r="E31" s="3">
        <f t="shared" si="0"/>
        <v>0.71</v>
      </c>
    </row>
    <row r="32" spans="1:5" x14ac:dyDescent="0.45">
      <c r="A32" s="5" t="s">
        <v>34</v>
      </c>
      <c r="B32" s="6" t="s">
        <v>71</v>
      </c>
      <c r="C32" s="2">
        <v>72</v>
      </c>
      <c r="D32" s="2">
        <v>53</v>
      </c>
      <c r="E32" s="3">
        <f t="shared" si="0"/>
        <v>0.66299999999999992</v>
      </c>
    </row>
    <row r="33" spans="1:5" x14ac:dyDescent="0.45">
      <c r="A33" s="5" t="s">
        <v>35</v>
      </c>
      <c r="B33" s="6" t="s">
        <v>72</v>
      </c>
      <c r="C33" s="2">
        <v>44</v>
      </c>
      <c r="D33" s="2">
        <v>57</v>
      </c>
      <c r="E33" s="3">
        <f t="shared" si="0"/>
        <v>0.47899999999999993</v>
      </c>
    </row>
    <row r="34" spans="1:5" x14ac:dyDescent="0.45">
      <c r="A34" s="5" t="s">
        <v>33</v>
      </c>
      <c r="B34" s="6" t="s">
        <v>73</v>
      </c>
      <c r="C34" s="2">
        <v>79</v>
      </c>
      <c r="D34" s="2">
        <v>57</v>
      </c>
      <c r="E34" s="3">
        <f t="shared" si="0"/>
        <v>0.72399999999999987</v>
      </c>
    </row>
    <row r="35" spans="1:5" x14ac:dyDescent="0.45">
      <c r="A35" s="5" t="s">
        <v>36</v>
      </c>
      <c r="B35" s="6" t="s">
        <v>74</v>
      </c>
      <c r="C35" s="2">
        <v>41</v>
      </c>
      <c r="D35" s="2">
        <v>46</v>
      </c>
      <c r="E35" s="3">
        <f t="shared" si="0"/>
        <v>0.42499999999999999</v>
      </c>
    </row>
    <row r="36" spans="1:5" x14ac:dyDescent="0.45">
      <c r="A36" s="5" t="s">
        <v>37</v>
      </c>
      <c r="B36" s="6" t="s">
        <v>75</v>
      </c>
      <c r="C36" s="2">
        <v>80</v>
      </c>
      <c r="D36" s="2">
        <v>88</v>
      </c>
      <c r="E36" s="3">
        <f t="shared" si="0"/>
        <v>0.82400000000000007</v>
      </c>
    </row>
    <row r="37" spans="1:5" x14ac:dyDescent="0.45">
      <c r="A37" s="5" t="s">
        <v>38</v>
      </c>
      <c r="B37" s="6" t="s">
        <v>76</v>
      </c>
      <c r="C37" s="2">
        <v>52</v>
      </c>
      <c r="D37" s="2">
        <v>53</v>
      </c>
      <c r="E37" s="3">
        <f t="shared" si="0"/>
        <v>0.52300000000000002</v>
      </c>
    </row>
    <row r="38" spans="1:5" x14ac:dyDescent="0.45">
      <c r="A38" s="5" t="s">
        <v>39</v>
      </c>
      <c r="B38" s="6" t="s">
        <v>77</v>
      </c>
      <c r="C38" s="2">
        <v>18</v>
      </c>
      <c r="D38" s="2">
        <v>12</v>
      </c>
      <c r="E38" s="3">
        <f t="shared" si="0"/>
        <v>0.16200000000000001</v>
      </c>
    </row>
    <row r="39" spans="1:5" x14ac:dyDescent="0.45">
      <c r="A39" s="5" t="s">
        <v>40</v>
      </c>
      <c r="B39" s="6" t="s">
        <v>78</v>
      </c>
      <c r="C39" s="2">
        <v>40</v>
      </c>
      <c r="D39" s="2">
        <v>53</v>
      </c>
      <c r="E39" s="3">
        <f t="shared" si="0"/>
        <v>0.439</v>
      </c>
    </row>
    <row r="40" spans="1:5" x14ac:dyDescent="0.45">
      <c r="A40" s="5" t="s">
        <v>6</v>
      </c>
      <c r="B40" s="6" t="s">
        <v>79</v>
      </c>
      <c r="C40" s="2">
        <v>0</v>
      </c>
      <c r="D40" s="2">
        <v>61</v>
      </c>
      <c r="E40" s="3">
        <f t="shared" si="0"/>
        <v>0.183</v>
      </c>
    </row>
    <row r="41" spans="1:5" x14ac:dyDescent="0.45">
      <c r="A41" s="5" t="s">
        <v>41</v>
      </c>
      <c r="B41" s="6" t="s">
        <v>80</v>
      </c>
      <c r="C41" s="2">
        <v>66</v>
      </c>
      <c r="D41" s="2">
        <v>67</v>
      </c>
      <c r="E41" s="3">
        <f t="shared" si="0"/>
        <v>0.66299999999999992</v>
      </c>
    </row>
    <row r="42" spans="1:5" x14ac:dyDescent="0.45">
      <c r="A42" s="5" t="s">
        <v>42</v>
      </c>
      <c r="B42" s="6" t="s">
        <v>81</v>
      </c>
      <c r="C42" s="2">
        <v>63</v>
      </c>
      <c r="D42" s="2">
        <v>90</v>
      </c>
      <c r="E42" s="3">
        <f t="shared" si="0"/>
        <v>0.71099999999999997</v>
      </c>
    </row>
    <row r="43" spans="1:5" x14ac:dyDescent="0.45">
      <c r="A43" s="5" t="s">
        <v>43</v>
      </c>
      <c r="B43" s="6" t="s">
        <v>82</v>
      </c>
      <c r="C43" s="2">
        <v>42</v>
      </c>
      <c r="D43" s="2">
        <v>35</v>
      </c>
      <c r="E43" s="3">
        <f t="shared" si="0"/>
        <v>0.39899999999999997</v>
      </c>
    </row>
    <row r="46" spans="1:5" x14ac:dyDescent="0.45">
      <c r="B46" s="2" t="s">
        <v>4</v>
      </c>
      <c r="C46" s="4">
        <f>AVERAGE(C2:C43)</f>
        <v>57.428571428571431</v>
      </c>
      <c r="D46" s="4">
        <f t="shared" ref="D46:E46" si="1">AVERAGE(D2:D43)</f>
        <v>68.833333333333329</v>
      </c>
      <c r="E46" s="3">
        <f t="shared" si="1"/>
        <v>0.60850000000000004</v>
      </c>
    </row>
    <row r="47" spans="1:5" x14ac:dyDescent="0.45">
      <c r="B47" s="2" t="s">
        <v>5</v>
      </c>
      <c r="C47" s="4">
        <f>_xlfn.STDEV.S(C2:C43)</f>
        <v>20.127814582329279</v>
      </c>
      <c r="D47" s="4">
        <f t="shared" ref="D47:E47" si="2">_xlfn.STDEV.S(D2:D43)</f>
        <v>22.785229133512502</v>
      </c>
      <c r="E47" s="3">
        <f t="shared" si="2"/>
        <v>0.18342570104780279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workbookViewId="0">
      <selection activeCell="H1" sqref="H1:H1048576"/>
    </sheetView>
  </sheetViews>
  <sheetFormatPr defaultRowHeight="14.25" x14ac:dyDescent="0.45"/>
  <sheetData>
    <row r="1" spans="1:8" x14ac:dyDescent="0.45">
      <c r="A1" s="7" t="s">
        <v>18</v>
      </c>
      <c r="B1" s="8" t="s">
        <v>55</v>
      </c>
      <c r="F1" t="str">
        <f>CONCATENATE(A1,B1)</f>
        <v>JacobMoseley</v>
      </c>
      <c r="H1" s="9">
        <v>95</v>
      </c>
    </row>
    <row r="2" spans="1:8" x14ac:dyDescent="0.45">
      <c r="A2" s="7" t="s">
        <v>10</v>
      </c>
      <c r="B2" s="8" t="s">
        <v>46</v>
      </c>
      <c r="F2" t="str">
        <f t="shared" ref="F2:F42" si="0">CONCATENATE(A2,B2)</f>
        <v>RhysLewis</v>
      </c>
      <c r="H2" s="9">
        <v>55</v>
      </c>
    </row>
    <row r="3" spans="1:8" x14ac:dyDescent="0.45">
      <c r="A3" s="7" t="s">
        <v>83</v>
      </c>
      <c r="B3" s="8" t="s">
        <v>84</v>
      </c>
      <c r="F3" t="str">
        <f t="shared" si="0"/>
        <v>EdwardPatch</v>
      </c>
      <c r="H3" s="9">
        <v>83</v>
      </c>
    </row>
    <row r="4" spans="1:8" x14ac:dyDescent="0.45">
      <c r="A4" s="7" t="s">
        <v>8</v>
      </c>
      <c r="B4" s="8" t="s">
        <v>44</v>
      </c>
      <c r="F4" t="str">
        <f t="shared" si="0"/>
        <v>NathanMorgan</v>
      </c>
      <c r="H4" s="9">
        <v>86</v>
      </c>
    </row>
    <row r="5" spans="1:8" x14ac:dyDescent="0.45">
      <c r="A5" s="7" t="s">
        <v>34</v>
      </c>
      <c r="B5" s="8" t="s">
        <v>71</v>
      </c>
      <c r="F5" t="str">
        <f t="shared" si="0"/>
        <v>AnthonySmith</v>
      </c>
      <c r="H5" s="9">
        <v>72</v>
      </c>
    </row>
    <row r="6" spans="1:8" x14ac:dyDescent="0.45">
      <c r="A6" s="7" t="s">
        <v>12</v>
      </c>
      <c r="B6" s="8" t="s">
        <v>48</v>
      </c>
      <c r="F6" t="str">
        <f t="shared" si="0"/>
        <v>KyleLovell</v>
      </c>
      <c r="H6" s="9">
        <v>81</v>
      </c>
    </row>
    <row r="7" spans="1:8" x14ac:dyDescent="0.45">
      <c r="A7" s="7" t="s">
        <v>9</v>
      </c>
      <c r="B7" s="8" t="s">
        <v>45</v>
      </c>
      <c r="F7" t="str">
        <f t="shared" si="0"/>
        <v>MartinDunn</v>
      </c>
      <c r="H7" s="9">
        <v>60</v>
      </c>
    </row>
    <row r="8" spans="1:8" x14ac:dyDescent="0.45">
      <c r="A8" s="7" t="s">
        <v>27</v>
      </c>
      <c r="B8" s="8" t="s">
        <v>64</v>
      </c>
      <c r="F8" t="str">
        <f t="shared" si="0"/>
        <v>FathiSharif</v>
      </c>
      <c r="H8" s="9">
        <v>58</v>
      </c>
    </row>
    <row r="9" spans="1:8" x14ac:dyDescent="0.45">
      <c r="A9" s="7" t="s">
        <v>6</v>
      </c>
      <c r="B9" s="8" t="s">
        <v>44</v>
      </c>
      <c r="F9" t="str">
        <f t="shared" si="0"/>
        <v>RyanMorgan</v>
      </c>
      <c r="H9" s="9">
        <v>67</v>
      </c>
    </row>
    <row r="10" spans="1:8" x14ac:dyDescent="0.45">
      <c r="A10" s="7" t="s">
        <v>23</v>
      </c>
      <c r="B10" s="8" t="s">
        <v>60</v>
      </c>
      <c r="F10" t="str">
        <f t="shared" si="0"/>
        <v>LowriJones</v>
      </c>
      <c r="H10" s="9">
        <v>64</v>
      </c>
    </row>
    <row r="11" spans="1:8" x14ac:dyDescent="0.45">
      <c r="A11" s="7" t="s">
        <v>33</v>
      </c>
      <c r="B11" s="8" t="s">
        <v>73</v>
      </c>
      <c r="F11" t="str">
        <f t="shared" si="0"/>
        <v>DanielAlgie</v>
      </c>
      <c r="H11" s="9">
        <v>79</v>
      </c>
    </row>
    <row r="12" spans="1:8" x14ac:dyDescent="0.45">
      <c r="A12" s="7" t="s">
        <v>32</v>
      </c>
      <c r="B12" s="8" t="s">
        <v>69</v>
      </c>
      <c r="F12" t="str">
        <f t="shared" si="0"/>
        <v>CieranHughes</v>
      </c>
      <c r="H12" s="9">
        <v>72</v>
      </c>
    </row>
    <row r="13" spans="1:8" x14ac:dyDescent="0.45">
      <c r="A13" s="7" t="s">
        <v>36</v>
      </c>
      <c r="B13" s="8" t="s">
        <v>74</v>
      </c>
      <c r="F13" t="str">
        <f t="shared" si="0"/>
        <v>ShamuelHashan</v>
      </c>
      <c r="H13" s="9">
        <v>41</v>
      </c>
    </row>
    <row r="14" spans="1:8" x14ac:dyDescent="0.45">
      <c r="A14" s="7" t="s">
        <v>25</v>
      </c>
      <c r="B14" s="8" t="s">
        <v>60</v>
      </c>
      <c r="F14" t="str">
        <f t="shared" si="0"/>
        <v>IwanJones</v>
      </c>
      <c r="H14" s="9">
        <v>60</v>
      </c>
    </row>
    <row r="15" spans="1:8" x14ac:dyDescent="0.45">
      <c r="A15" s="7" t="s">
        <v>28</v>
      </c>
      <c r="B15" s="8" t="s">
        <v>65</v>
      </c>
      <c r="F15" t="str">
        <f t="shared" si="0"/>
        <v>AdamHorton</v>
      </c>
      <c r="H15" s="9">
        <v>60</v>
      </c>
    </row>
    <row r="16" spans="1:8" x14ac:dyDescent="0.45">
      <c r="A16" s="7" t="s">
        <v>30</v>
      </c>
      <c r="B16" s="8" t="s">
        <v>67</v>
      </c>
      <c r="F16" t="str">
        <f t="shared" si="0"/>
        <v>BartoszGalantowicz</v>
      </c>
      <c r="H16" s="9">
        <v>77</v>
      </c>
    </row>
    <row r="17" spans="1:8" x14ac:dyDescent="0.45">
      <c r="A17" s="7" t="s">
        <v>10</v>
      </c>
      <c r="B17" s="8" t="s">
        <v>7</v>
      </c>
      <c r="F17" t="str">
        <f t="shared" si="0"/>
        <v>RhysDavies</v>
      </c>
      <c r="H17" s="9">
        <v>76</v>
      </c>
    </row>
    <row r="18" spans="1:8" x14ac:dyDescent="0.45">
      <c r="A18" s="7" t="s">
        <v>37</v>
      </c>
      <c r="B18" s="8" t="s">
        <v>75</v>
      </c>
      <c r="F18" t="str">
        <f t="shared" si="0"/>
        <v>GemmaDunlop</v>
      </c>
      <c r="H18" s="9">
        <v>80</v>
      </c>
    </row>
    <row r="19" spans="1:8" x14ac:dyDescent="0.45">
      <c r="A19" s="7" t="s">
        <v>22</v>
      </c>
      <c r="B19" s="8" t="s">
        <v>59</v>
      </c>
      <c r="F19" t="str">
        <f t="shared" si="0"/>
        <v>MarkHuntly</v>
      </c>
      <c r="H19" s="9">
        <v>92</v>
      </c>
    </row>
    <row r="20" spans="1:8" x14ac:dyDescent="0.45">
      <c r="A20" s="7" t="s">
        <v>19</v>
      </c>
      <c r="B20" s="8" t="s">
        <v>56</v>
      </c>
      <c r="F20" t="str">
        <f t="shared" si="0"/>
        <v>AlexandruMardare</v>
      </c>
      <c r="H20" s="9">
        <v>28</v>
      </c>
    </row>
    <row r="21" spans="1:8" x14ac:dyDescent="0.45">
      <c r="A21" s="7" t="s">
        <v>33</v>
      </c>
      <c r="B21" s="8" t="s">
        <v>70</v>
      </c>
      <c r="F21" t="str">
        <f t="shared" si="0"/>
        <v>DanielO'dwyer</v>
      </c>
      <c r="H21" s="9">
        <v>62</v>
      </c>
    </row>
    <row r="22" spans="1:8" x14ac:dyDescent="0.45">
      <c r="A22" s="7" t="s">
        <v>41</v>
      </c>
      <c r="B22" s="8" t="s">
        <v>80</v>
      </c>
      <c r="F22" t="str">
        <f t="shared" si="0"/>
        <v>RebeccaRyall</v>
      </c>
      <c r="H22" s="9">
        <v>66</v>
      </c>
    </row>
    <row r="23" spans="1:8" x14ac:dyDescent="0.45">
      <c r="A23" s="7" t="s">
        <v>26</v>
      </c>
      <c r="B23" s="8" t="s">
        <v>63</v>
      </c>
      <c r="F23" t="str">
        <f t="shared" si="0"/>
        <v>MariuszKalasz</v>
      </c>
      <c r="H23" s="9">
        <v>63</v>
      </c>
    </row>
    <row r="24" spans="1:8" x14ac:dyDescent="0.45">
      <c r="A24" s="7" t="s">
        <v>21</v>
      </c>
      <c r="B24" s="8" t="s">
        <v>58</v>
      </c>
      <c r="F24" t="str">
        <f t="shared" si="0"/>
        <v>KatarzynaPindel</v>
      </c>
      <c r="H24" s="9">
        <v>66</v>
      </c>
    </row>
    <row r="25" spans="1:8" x14ac:dyDescent="0.45">
      <c r="A25" s="7" t="s">
        <v>11</v>
      </c>
      <c r="B25" s="8" t="s">
        <v>61</v>
      </c>
      <c r="F25" t="str">
        <f t="shared" si="0"/>
        <v>JordanGriffiths</v>
      </c>
      <c r="H25" s="9">
        <v>32</v>
      </c>
    </row>
    <row r="26" spans="1:8" x14ac:dyDescent="0.45">
      <c r="A26" s="7" t="s">
        <v>35</v>
      </c>
      <c r="B26" s="8" t="s">
        <v>72</v>
      </c>
      <c r="F26" t="str">
        <f t="shared" si="0"/>
        <v>KaiStrand-regan</v>
      </c>
      <c r="H26" s="9">
        <v>44</v>
      </c>
    </row>
    <row r="27" spans="1:8" x14ac:dyDescent="0.45">
      <c r="A27" s="7" t="s">
        <v>31</v>
      </c>
      <c r="B27" s="8" t="s">
        <v>68</v>
      </c>
      <c r="F27" t="str">
        <f t="shared" si="0"/>
        <v>ConnorEllement</v>
      </c>
      <c r="H27" s="9">
        <v>55</v>
      </c>
    </row>
    <row r="28" spans="1:8" x14ac:dyDescent="0.45">
      <c r="A28" s="7" t="s">
        <v>17</v>
      </c>
      <c r="B28" s="8" t="s">
        <v>54</v>
      </c>
      <c r="F28" t="str">
        <f t="shared" si="0"/>
        <v>LukeWebb</v>
      </c>
      <c r="H28" s="9">
        <v>50</v>
      </c>
    </row>
    <row r="29" spans="1:8" x14ac:dyDescent="0.45">
      <c r="A29" s="7" t="s">
        <v>38</v>
      </c>
      <c r="B29" s="8" t="s">
        <v>76</v>
      </c>
      <c r="F29" t="str">
        <f t="shared" si="0"/>
        <v>HabibMuin</v>
      </c>
      <c r="H29" s="9">
        <v>52</v>
      </c>
    </row>
    <row r="30" spans="1:8" x14ac:dyDescent="0.45">
      <c r="A30" s="7" t="s">
        <v>16</v>
      </c>
      <c r="B30" s="8" t="s">
        <v>53</v>
      </c>
      <c r="F30" t="str">
        <f t="shared" si="0"/>
        <v>CormacWynne</v>
      </c>
      <c r="H30" s="9">
        <v>40</v>
      </c>
    </row>
    <row r="31" spans="1:8" x14ac:dyDescent="0.45">
      <c r="A31" s="7" t="s">
        <v>20</v>
      </c>
      <c r="B31" s="8" t="s">
        <v>57</v>
      </c>
      <c r="F31" t="str">
        <f t="shared" si="0"/>
        <v>BenjaminKiddie</v>
      </c>
      <c r="H31" s="9">
        <v>87</v>
      </c>
    </row>
    <row r="32" spans="1:8" x14ac:dyDescent="0.45">
      <c r="A32" s="7" t="s">
        <v>29</v>
      </c>
      <c r="B32" s="8" t="s">
        <v>66</v>
      </c>
      <c r="F32" t="str">
        <f t="shared" si="0"/>
        <v>Kieran JohnAyres</v>
      </c>
      <c r="H32" s="9">
        <v>34</v>
      </c>
    </row>
    <row r="33" spans="1:8" x14ac:dyDescent="0.45">
      <c r="A33" s="7" t="s">
        <v>39</v>
      </c>
      <c r="B33" s="8" t="s">
        <v>77</v>
      </c>
      <c r="F33" t="str">
        <f t="shared" si="0"/>
        <v>SamuelHill</v>
      </c>
      <c r="H33" s="9">
        <v>18</v>
      </c>
    </row>
    <row r="34" spans="1:8" x14ac:dyDescent="0.45">
      <c r="A34" s="7" t="s">
        <v>14</v>
      </c>
      <c r="B34" s="8" t="s">
        <v>51</v>
      </c>
      <c r="F34" t="str">
        <f t="shared" si="0"/>
        <v>JaimeSerodio</v>
      </c>
      <c r="H34" s="9">
        <v>63</v>
      </c>
    </row>
    <row r="35" spans="1:8" x14ac:dyDescent="0.45">
      <c r="A35" s="7" t="s">
        <v>11</v>
      </c>
      <c r="B35" s="8" t="s">
        <v>47</v>
      </c>
      <c r="F35" t="str">
        <f t="shared" si="0"/>
        <v>JordanJames</v>
      </c>
      <c r="H35" s="9">
        <v>60</v>
      </c>
    </row>
    <row r="36" spans="1:8" x14ac:dyDescent="0.45">
      <c r="A36" s="7" t="s">
        <v>24</v>
      </c>
      <c r="B36" s="8" t="s">
        <v>62</v>
      </c>
      <c r="F36" t="str">
        <f t="shared" si="0"/>
        <v>RuzyAktar</v>
      </c>
      <c r="H36" s="9">
        <v>50</v>
      </c>
    </row>
    <row r="37" spans="1:8" x14ac:dyDescent="0.45">
      <c r="A37" s="7" t="s">
        <v>15</v>
      </c>
      <c r="B37" s="8" t="s">
        <v>52</v>
      </c>
      <c r="F37" t="str">
        <f t="shared" si="0"/>
        <v>FarhanRahman</v>
      </c>
      <c r="H37" s="9">
        <v>40</v>
      </c>
    </row>
    <row r="38" spans="1:8" x14ac:dyDescent="0.45">
      <c r="A38" s="7" t="s">
        <v>13</v>
      </c>
      <c r="B38" s="8" t="s">
        <v>49</v>
      </c>
      <c r="F38" t="str">
        <f t="shared" si="0"/>
        <v>JakeRussell</v>
      </c>
      <c r="H38" s="9">
        <v>40</v>
      </c>
    </row>
    <row r="39" spans="1:8" x14ac:dyDescent="0.45">
      <c r="A39" s="7" t="s">
        <v>42</v>
      </c>
      <c r="B39" s="8" t="s">
        <v>81</v>
      </c>
      <c r="F39" t="str">
        <f t="shared" si="0"/>
        <v>SamiaAssebab</v>
      </c>
      <c r="H39" s="9">
        <v>63</v>
      </c>
    </row>
    <row r="40" spans="1:8" x14ac:dyDescent="0.45">
      <c r="A40" s="7" t="s">
        <v>43</v>
      </c>
      <c r="B40" s="8" t="s">
        <v>82</v>
      </c>
      <c r="F40" t="str">
        <f t="shared" si="0"/>
        <v>MatthewHowells</v>
      </c>
      <c r="H40" s="9">
        <v>42</v>
      </c>
    </row>
    <row r="41" spans="1:8" x14ac:dyDescent="0.45">
      <c r="A41" s="7" t="s">
        <v>3</v>
      </c>
      <c r="B41" s="8" t="s">
        <v>50</v>
      </c>
      <c r="F41" t="str">
        <f t="shared" si="0"/>
        <v>JoshuaPreece</v>
      </c>
      <c r="H41" s="9">
        <v>40</v>
      </c>
    </row>
    <row r="42" spans="1:8" x14ac:dyDescent="0.45">
      <c r="A42" s="7" t="s">
        <v>40</v>
      </c>
      <c r="B42" s="8" t="s">
        <v>78</v>
      </c>
      <c r="F42" t="str">
        <f t="shared" si="0"/>
        <v>EthanRichards</v>
      </c>
      <c r="H42" s="9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3:G8"/>
  <sheetViews>
    <sheetView workbookViewId="0">
      <selection activeCell="G6" sqref="G6"/>
    </sheetView>
  </sheetViews>
  <sheetFormatPr defaultRowHeight="14.25" x14ac:dyDescent="0.45"/>
  <sheetData>
    <row r="3" spans="6:7" x14ac:dyDescent="0.45">
      <c r="F3" s="2" t="s">
        <v>86</v>
      </c>
      <c r="G3" s="2">
        <v>7</v>
      </c>
    </row>
    <row r="4" spans="6:7" x14ac:dyDescent="0.45">
      <c r="F4" s="2" t="s">
        <v>87</v>
      </c>
      <c r="G4" s="2">
        <v>5</v>
      </c>
    </row>
    <row r="5" spans="6:7" x14ac:dyDescent="0.45">
      <c r="F5" s="2" t="s">
        <v>88</v>
      </c>
      <c r="G5" s="2">
        <v>7.5</v>
      </c>
    </row>
    <row r="6" spans="6:7" x14ac:dyDescent="0.45">
      <c r="F6" s="2" t="s">
        <v>89</v>
      </c>
      <c r="G6" s="2">
        <v>2</v>
      </c>
    </row>
    <row r="7" spans="6:7" x14ac:dyDescent="0.45">
      <c r="F7" s="2"/>
      <c r="G7" s="3">
        <f>SUM(G3:G6)/60</f>
        <v>0.35833333333333334</v>
      </c>
    </row>
    <row r="8" spans="6:7" x14ac:dyDescent="0.45">
      <c r="F8" s="2"/>
      <c r="G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Michael Dacey</cp:lastModifiedBy>
  <dcterms:created xsi:type="dcterms:W3CDTF">2019-05-21T14:51:10Z</dcterms:created>
  <dcterms:modified xsi:type="dcterms:W3CDTF">2019-05-22T10:57:58Z</dcterms:modified>
</cp:coreProperties>
</file>