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3" i="1"/>
  <c r="I12"/>
  <c r="I11"/>
  <c r="I10"/>
  <c r="I9"/>
  <c r="I8"/>
  <c r="I7"/>
  <c r="I6"/>
  <c r="I5"/>
  <c r="I4"/>
  <c r="D13" l="1"/>
  <c r="D12"/>
  <c r="D11"/>
  <c r="D10"/>
  <c r="D9"/>
  <c r="D8"/>
  <c r="D7"/>
  <c r="D6"/>
  <c r="D5"/>
  <c r="D4"/>
  <c r="D3"/>
  <c r="I3"/>
  <c r="H13"/>
  <c r="H12"/>
  <c r="H11"/>
  <c r="H10"/>
  <c r="H9"/>
  <c r="H8"/>
  <c r="H7"/>
  <c r="H6"/>
  <c r="H5"/>
  <c r="H4"/>
  <c r="G13"/>
  <c r="G12"/>
  <c r="G11"/>
  <c r="G10"/>
  <c r="G9"/>
  <c r="G8"/>
  <c r="G7"/>
  <c r="G6"/>
  <c r="G5"/>
  <c r="G4"/>
  <c r="G3"/>
  <c r="F13"/>
  <c r="F12"/>
  <c r="F11"/>
  <c r="F10"/>
  <c r="F9"/>
  <c r="F8"/>
  <c r="F7"/>
  <c r="F6"/>
  <c r="F5"/>
  <c r="F4"/>
  <c r="F3"/>
</calcChain>
</file>

<file path=xl/sharedStrings.xml><?xml version="1.0" encoding="utf-8"?>
<sst xmlns="http://schemas.openxmlformats.org/spreadsheetml/2006/main" count="10" uniqueCount="7">
  <si>
    <t>Locoblade twist test wthout dampers and springs</t>
  </si>
  <si>
    <t>FL (load)</t>
  </si>
  <si>
    <t>RL</t>
  </si>
  <si>
    <t>RR</t>
  </si>
  <si>
    <t>Angle</t>
  </si>
  <si>
    <t xml:space="preserve">Mean </t>
  </si>
  <si>
    <t>Moment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</si>
</sst>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4.1847112860892384E-2"/>
          <c:y val="5.1400554097404488E-2"/>
          <c:w val="0.80270844269466335"/>
          <c:h val="0.79822506561679785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Sheet1!$E$7:$E$13</c:f>
              <c:numCache>
                <c:formatCode>General</c:formatCode>
                <c:ptCount val="7"/>
                <c:pt idx="0">
                  <c:v>0.2</c:v>
                </c:pt>
                <c:pt idx="1">
                  <c:v>-0.28999999999999998</c:v>
                </c:pt>
                <c:pt idx="2">
                  <c:v>-0.61</c:v>
                </c:pt>
                <c:pt idx="3">
                  <c:v>-0.98</c:v>
                </c:pt>
                <c:pt idx="4">
                  <c:v>-1.35</c:v>
                </c:pt>
                <c:pt idx="5">
                  <c:v>-1.62</c:v>
                </c:pt>
                <c:pt idx="6">
                  <c:v>-1.82</c:v>
                </c:pt>
              </c:numCache>
            </c:numRef>
          </c:xVal>
          <c:yVal>
            <c:numRef>
              <c:f>Sheet1!$I$7:$I$13</c:f>
              <c:numCache>
                <c:formatCode>General</c:formatCode>
                <c:ptCount val="7"/>
                <c:pt idx="0">
                  <c:v>149.11200000000002</c:v>
                </c:pt>
                <c:pt idx="1">
                  <c:v>182.66220000000001</c:v>
                </c:pt>
                <c:pt idx="2">
                  <c:v>208.7568</c:v>
                </c:pt>
                <c:pt idx="3">
                  <c:v>246.03480000000002</c:v>
                </c:pt>
                <c:pt idx="4">
                  <c:v>279.58499999999998</c:v>
                </c:pt>
                <c:pt idx="5">
                  <c:v>298.22400000000005</c:v>
                </c:pt>
                <c:pt idx="6">
                  <c:v>328.04640000000001</c:v>
                </c:pt>
              </c:numCache>
            </c:numRef>
          </c:yVal>
          <c:smooth val="1"/>
        </c:ser>
        <c:axId val="59942784"/>
        <c:axId val="59944320"/>
      </c:scatterChart>
      <c:valAx>
        <c:axId val="59942784"/>
        <c:scaling>
          <c:orientation val="minMax"/>
        </c:scaling>
        <c:axPos val="b"/>
        <c:numFmt formatCode="General" sourceLinked="1"/>
        <c:tickLblPos val="nextTo"/>
        <c:crossAx val="59944320"/>
        <c:crosses val="autoZero"/>
        <c:crossBetween val="midCat"/>
      </c:valAx>
      <c:valAx>
        <c:axId val="59944320"/>
        <c:scaling>
          <c:orientation val="minMax"/>
        </c:scaling>
        <c:axPos val="l"/>
        <c:majorGridlines/>
        <c:numFmt formatCode="General" sourceLinked="1"/>
        <c:tickLblPos val="nextTo"/>
        <c:crossAx val="5994278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14</xdr:row>
      <xdr:rowOff>0</xdr:rowOff>
    </xdr:from>
    <xdr:to>
      <xdr:col>14</xdr:col>
      <xdr:colOff>323850</xdr:colOff>
      <xdr:row>28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I4" sqref="I4"/>
    </sheetView>
  </sheetViews>
  <sheetFormatPr defaultRowHeight="15"/>
  <cols>
    <col min="1" max="1" width="17.140625" customWidth="1"/>
    <col min="2" max="2" width="15.85546875" customWidth="1"/>
    <col min="3" max="3" width="15.42578125" customWidth="1"/>
    <col min="4" max="4" width="18.7109375" customWidth="1"/>
    <col min="8" max="8" width="10.7109375" customWidth="1"/>
  </cols>
  <sheetData>
    <row r="1" spans="1:9">
      <c r="A1" s="2" t="s">
        <v>0</v>
      </c>
      <c r="B1" s="2"/>
      <c r="C1" s="2"/>
      <c r="D1" s="2"/>
      <c r="E1" s="1"/>
    </row>
    <row r="2" spans="1:9">
      <c r="A2" t="s">
        <v>1</v>
      </c>
      <c r="B2" t="s">
        <v>2</v>
      </c>
      <c r="C2" t="s">
        <v>3</v>
      </c>
      <c r="D2" t="s">
        <v>4</v>
      </c>
      <c r="E2" t="s">
        <v>4</v>
      </c>
      <c r="F2" t="s">
        <v>2</v>
      </c>
      <c r="G2" t="s">
        <v>3</v>
      </c>
      <c r="H2" t="s">
        <v>5</v>
      </c>
      <c r="I2" t="s">
        <v>6</v>
      </c>
    </row>
    <row r="3" spans="1:9">
      <c r="A3">
        <v>0</v>
      </c>
      <c r="B3">
        <v>0</v>
      </c>
      <c r="C3">
        <v>0</v>
      </c>
      <c r="D3">
        <f>E3-1.53</f>
        <v>0</v>
      </c>
      <c r="E3">
        <v>1.53</v>
      </c>
      <c r="F3">
        <f>B3*9.81</f>
        <v>0</v>
      </c>
      <c r="G3">
        <f>C3*9.81</f>
        <v>0</v>
      </c>
      <c r="H3">
        <v>0</v>
      </c>
      <c r="I3">
        <f>H3*1.5</f>
        <v>0</v>
      </c>
    </row>
    <row r="4" spans="1:9">
      <c r="A4">
        <v>13.5</v>
      </c>
      <c r="B4">
        <v>-3</v>
      </c>
      <c r="C4">
        <v>4.5</v>
      </c>
      <c r="D4">
        <f t="shared" ref="D4:D13" si="0">E4-1.53</f>
        <v>-0.13000000000000012</v>
      </c>
      <c r="E4">
        <v>1.4</v>
      </c>
      <c r="F4">
        <f t="shared" ref="F4:F13" si="1">B4*9.81</f>
        <v>-29.43</v>
      </c>
      <c r="G4">
        <f t="shared" ref="G4:G13" si="2">C4*9.81</f>
        <v>44.145000000000003</v>
      </c>
      <c r="H4">
        <f>(G4-F4)/2</f>
        <v>36.787500000000001</v>
      </c>
      <c r="I4">
        <f>H4*1.52</f>
        <v>55.917000000000002</v>
      </c>
    </row>
    <row r="5" spans="1:9">
      <c r="A5">
        <v>15.5</v>
      </c>
      <c r="B5">
        <v>-3.5</v>
      </c>
      <c r="C5">
        <v>5.5</v>
      </c>
      <c r="D5">
        <f t="shared" si="0"/>
        <v>-0.18999999999999995</v>
      </c>
      <c r="E5">
        <v>1.34</v>
      </c>
      <c r="F5">
        <f t="shared" si="1"/>
        <v>-34.335000000000001</v>
      </c>
      <c r="G5">
        <f t="shared" si="2"/>
        <v>53.955000000000005</v>
      </c>
      <c r="H5">
        <f t="shared" ref="H5:H13" si="3">(G5-F5)/2</f>
        <v>44.145000000000003</v>
      </c>
      <c r="I5">
        <f t="shared" ref="I5:I13" si="4">H5*1.52</f>
        <v>67.100400000000008</v>
      </c>
    </row>
    <row r="6" spans="1:9">
      <c r="A6">
        <v>20</v>
      </c>
      <c r="B6">
        <v>-4</v>
      </c>
      <c r="C6">
        <v>9</v>
      </c>
      <c r="D6">
        <f t="shared" si="0"/>
        <v>-0.43999999999999995</v>
      </c>
      <c r="E6">
        <v>1.0900000000000001</v>
      </c>
      <c r="F6">
        <f t="shared" si="1"/>
        <v>-39.24</v>
      </c>
      <c r="G6">
        <f t="shared" si="2"/>
        <v>88.29</v>
      </c>
      <c r="H6">
        <f t="shared" si="3"/>
        <v>63.765000000000001</v>
      </c>
      <c r="I6">
        <f t="shared" si="4"/>
        <v>96.922799999999995</v>
      </c>
    </row>
    <row r="7" spans="1:9">
      <c r="A7">
        <v>25.5</v>
      </c>
      <c r="B7">
        <v>-8.5</v>
      </c>
      <c r="C7">
        <v>11.5</v>
      </c>
      <c r="D7">
        <f t="shared" si="0"/>
        <v>-1.33</v>
      </c>
      <c r="E7">
        <v>0.2</v>
      </c>
      <c r="F7">
        <f t="shared" si="1"/>
        <v>-83.385000000000005</v>
      </c>
      <c r="G7">
        <f t="shared" si="2"/>
        <v>112.81500000000001</v>
      </c>
      <c r="H7">
        <f t="shared" si="3"/>
        <v>98.100000000000009</v>
      </c>
      <c r="I7">
        <f t="shared" si="4"/>
        <v>149.11200000000002</v>
      </c>
    </row>
    <row r="8" spans="1:9">
      <c r="A8">
        <v>31</v>
      </c>
      <c r="B8">
        <v>-11</v>
      </c>
      <c r="C8">
        <v>13.5</v>
      </c>
      <c r="D8">
        <f t="shared" si="0"/>
        <v>-1.82</v>
      </c>
      <c r="E8">
        <v>-0.28999999999999998</v>
      </c>
      <c r="F8">
        <f t="shared" si="1"/>
        <v>-107.91000000000001</v>
      </c>
      <c r="G8">
        <f t="shared" si="2"/>
        <v>132.435</v>
      </c>
      <c r="H8">
        <f t="shared" si="3"/>
        <v>120.17250000000001</v>
      </c>
      <c r="I8">
        <f t="shared" si="4"/>
        <v>182.66220000000001</v>
      </c>
    </row>
    <row r="9" spans="1:9">
      <c r="A9">
        <v>35</v>
      </c>
      <c r="B9">
        <v>-12.5</v>
      </c>
      <c r="C9">
        <v>15.5</v>
      </c>
      <c r="D9">
        <f t="shared" si="0"/>
        <v>-2.14</v>
      </c>
      <c r="E9">
        <v>-0.61</v>
      </c>
      <c r="F9">
        <f t="shared" si="1"/>
        <v>-122.625</v>
      </c>
      <c r="G9">
        <f t="shared" si="2"/>
        <v>152.05500000000001</v>
      </c>
      <c r="H9">
        <f t="shared" si="3"/>
        <v>137.34</v>
      </c>
      <c r="I9">
        <f t="shared" si="4"/>
        <v>208.7568</v>
      </c>
    </row>
    <row r="10" spans="1:9">
      <c r="A10">
        <v>41</v>
      </c>
      <c r="B10">
        <v>-15</v>
      </c>
      <c r="C10">
        <v>18</v>
      </c>
      <c r="D10">
        <f t="shared" si="0"/>
        <v>-2.5099999999999998</v>
      </c>
      <c r="E10">
        <v>-0.98</v>
      </c>
      <c r="F10">
        <f t="shared" si="1"/>
        <v>-147.15</v>
      </c>
      <c r="G10">
        <f t="shared" si="2"/>
        <v>176.58</v>
      </c>
      <c r="H10">
        <f t="shared" si="3"/>
        <v>161.86500000000001</v>
      </c>
      <c r="I10">
        <f t="shared" si="4"/>
        <v>246.03480000000002</v>
      </c>
    </row>
    <row r="11" spans="1:9">
      <c r="A11">
        <v>47</v>
      </c>
      <c r="B11">
        <v>-17</v>
      </c>
      <c r="C11">
        <v>20.5</v>
      </c>
      <c r="D11">
        <f t="shared" si="0"/>
        <v>-2.88</v>
      </c>
      <c r="E11">
        <v>-1.35</v>
      </c>
      <c r="F11">
        <f t="shared" si="1"/>
        <v>-166.77</v>
      </c>
      <c r="G11">
        <f t="shared" si="2"/>
        <v>201.10500000000002</v>
      </c>
      <c r="H11">
        <f t="shared" si="3"/>
        <v>183.9375</v>
      </c>
      <c r="I11">
        <f t="shared" si="4"/>
        <v>279.58499999999998</v>
      </c>
    </row>
    <row r="12" spans="1:9">
      <c r="A12">
        <v>51</v>
      </c>
      <c r="B12">
        <v>-18</v>
      </c>
      <c r="C12">
        <v>22</v>
      </c>
      <c r="D12">
        <f t="shared" si="0"/>
        <v>-3.1500000000000004</v>
      </c>
      <c r="E12">
        <v>-1.62</v>
      </c>
      <c r="F12">
        <f t="shared" si="1"/>
        <v>-176.58</v>
      </c>
      <c r="G12">
        <f t="shared" si="2"/>
        <v>215.82000000000002</v>
      </c>
      <c r="H12">
        <f t="shared" si="3"/>
        <v>196.20000000000002</v>
      </c>
      <c r="I12">
        <f t="shared" si="4"/>
        <v>298.22400000000005</v>
      </c>
    </row>
    <row r="13" spans="1:9">
      <c r="A13">
        <v>56</v>
      </c>
      <c r="B13">
        <v>-20</v>
      </c>
      <c r="C13">
        <v>24</v>
      </c>
      <c r="D13">
        <f t="shared" si="0"/>
        <v>-3.35</v>
      </c>
      <c r="E13">
        <v>-1.82</v>
      </c>
      <c r="F13">
        <f t="shared" si="1"/>
        <v>-196.20000000000002</v>
      </c>
      <c r="G13">
        <f t="shared" si="2"/>
        <v>235.44</v>
      </c>
      <c r="H13">
        <f t="shared" si="3"/>
        <v>215.82</v>
      </c>
      <c r="I13">
        <f t="shared" si="4"/>
        <v>328.04640000000001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FADE</dc:creator>
  <cp:lastModifiedBy>Roger Dowden</cp:lastModifiedBy>
  <dcterms:created xsi:type="dcterms:W3CDTF">2011-03-09T12:56:10Z</dcterms:created>
  <dcterms:modified xsi:type="dcterms:W3CDTF">2011-03-09T20:53:26Z</dcterms:modified>
</cp:coreProperties>
</file>